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386" windowWidth="14535" windowHeight="9225" tabRatio="469" activeTab="3"/>
  </bookViews>
  <sheets>
    <sheet name="Periferie a riad. system a" sheetId="1" r:id="rId1"/>
    <sheet name="Rozvadzac b" sheetId="2" r:id="rId2"/>
    <sheet name="Kabelaz_spolu c" sheetId="3" r:id="rId3"/>
    <sheet name="VV MaR" sheetId="4" r:id="rId4"/>
  </sheets>
  <definedNames/>
  <calcPr fullCalcOnLoad="1"/>
</workbook>
</file>

<file path=xl/sharedStrings.xml><?xml version="1.0" encoding="utf-8"?>
<sst xmlns="http://schemas.openxmlformats.org/spreadsheetml/2006/main" count="439" uniqueCount="213">
  <si>
    <t>Technická špecifikácia MaR - 
Periférie a riadiaci systém</t>
  </si>
  <si>
    <t>Názov</t>
  </si>
  <si>
    <t>Typ</t>
  </si>
  <si>
    <t>Riadiaci systém</t>
  </si>
  <si>
    <t>ks</t>
  </si>
  <si>
    <t>Poznámka</t>
  </si>
  <si>
    <t>DCU56IO</t>
  </si>
  <si>
    <t>MiniPC</t>
  </si>
  <si>
    <t>Switch</t>
  </si>
  <si>
    <t>Periférie</t>
  </si>
  <si>
    <t>AI</t>
  </si>
  <si>
    <t>AO</t>
  </si>
  <si>
    <t>DI</t>
  </si>
  <si>
    <t>DO</t>
  </si>
  <si>
    <t>Text</t>
  </si>
  <si>
    <t>VZT</t>
  </si>
  <si>
    <t>Teplotny snimac do potrubia, rozsah -25...130°C</t>
  </si>
  <si>
    <t>Kp, Ko</t>
  </si>
  <si>
    <t>TZ</t>
  </si>
  <si>
    <t>AlarmReset, Alarm</t>
  </si>
  <si>
    <t>Suma I/O</t>
  </si>
  <si>
    <t>Technická špecifikácia MaR – Rozvádzač</t>
  </si>
  <si>
    <t>Popis</t>
  </si>
  <si>
    <t>RM1</t>
  </si>
  <si>
    <t>HV1</t>
  </si>
  <si>
    <t>FV1</t>
  </si>
  <si>
    <t>Prepäťová ochrana s vf filtrom, 230V, 6A</t>
  </si>
  <si>
    <t>FU</t>
  </si>
  <si>
    <t>Objímka sklenenej poistky na DIN lištu 55x9mm, pre poistky 5x20mm, 0.5-4mm2, 250V, 6.3A</t>
  </si>
  <si>
    <t xml:space="preserve">Koncová doska  </t>
  </si>
  <si>
    <t>Pätica na DIN lištu pre 4-pólové relé</t>
  </si>
  <si>
    <t>TR1</t>
  </si>
  <si>
    <t>Bezpečnostný transformátor 240/24 V, 60VA</t>
  </si>
  <si>
    <t>TR2</t>
  </si>
  <si>
    <t>Tlačítko + LED žiarovka 24V zltá  v jednom puzdre komplet</t>
  </si>
  <si>
    <t>Bezskrutková svorka typ YBK 2,5mm2, šedá</t>
  </si>
  <si>
    <t>koncová doska pre  YBK 2,5mm2, šedá</t>
  </si>
  <si>
    <t>Prepojovací mostík 10-pólový/2,5mm2 pre YBK 2.5</t>
  </si>
  <si>
    <t>Nulová svorkovnica N na DIN lištu 15 vývodov</t>
  </si>
  <si>
    <t>Zemniaca svorkovnica PE na DIN lištu 15 vývodov</t>
  </si>
  <si>
    <t>Vývodka PG11</t>
  </si>
  <si>
    <t>Žiarivkové svietidlo 230V, 10W s vypínačom</t>
  </si>
  <si>
    <t>Zásuvka 230V, 50Hz, 16A na DIN lištu</t>
  </si>
  <si>
    <r>
      <t>Plastové žľaby do rozvádzača</t>
    </r>
    <r>
      <rPr>
        <sz val="8"/>
        <rFont val="Arial"/>
        <family val="2"/>
      </rPr>
      <t xml:space="preserve"> (VxŠ)</t>
    </r>
  </si>
  <si>
    <t>(m)</t>
  </si>
  <si>
    <t>60x40</t>
  </si>
  <si>
    <t>60x60</t>
  </si>
  <si>
    <t>Montážna lišta DIN – dierovaná</t>
  </si>
  <si>
    <t>Spotrebný materiál rozvádzača (kabelaz, sroby, dutinky,...)</t>
  </si>
  <si>
    <t>RMDT1</t>
  </si>
  <si>
    <t>Technická špecifikácia MaR
Kabeláž – orientačná</t>
  </si>
  <si>
    <t>Označenie</t>
  </si>
  <si>
    <t>Odkiaľ</t>
  </si>
  <si>
    <t>Kam</t>
  </si>
  <si>
    <t>Dĺžka
(m)</t>
  </si>
  <si>
    <t>silový kábel</t>
  </si>
  <si>
    <t>WL102</t>
  </si>
  <si>
    <t>CYKY-J 5x1.5</t>
  </si>
  <si>
    <t>WS101</t>
  </si>
  <si>
    <t>signálný kábel</t>
  </si>
  <si>
    <t>WS102</t>
  </si>
  <si>
    <t>WS103</t>
  </si>
  <si>
    <t>Tp</t>
  </si>
  <si>
    <t>WS104</t>
  </si>
  <si>
    <t>Kp</t>
  </si>
  <si>
    <t>Ko</t>
  </si>
  <si>
    <t>WS121</t>
  </si>
  <si>
    <t>WS122</t>
  </si>
  <si>
    <t>WS123</t>
  </si>
  <si>
    <t>WS124</t>
  </si>
  <si>
    <t>PDf1</t>
  </si>
  <si>
    <t>WS131</t>
  </si>
  <si>
    <t>Umiestnenie</t>
  </si>
  <si>
    <t>Ethernet 8xRJ45 10/100Mbps switch</t>
  </si>
  <si>
    <t>F3</t>
  </si>
  <si>
    <t>Vývodka PG 16</t>
  </si>
  <si>
    <t>WS132</t>
  </si>
  <si>
    <t>WS141</t>
  </si>
  <si>
    <t>WS142</t>
  </si>
  <si>
    <t>WS143</t>
  </si>
  <si>
    <t>WS201</t>
  </si>
  <si>
    <t>WS202</t>
  </si>
  <si>
    <t>WS203</t>
  </si>
  <si>
    <t>WS204</t>
  </si>
  <si>
    <t>WS205</t>
  </si>
  <si>
    <t>WS211</t>
  </si>
  <si>
    <t>WS212</t>
  </si>
  <si>
    <t>WS213</t>
  </si>
  <si>
    <t>WS214</t>
  </si>
  <si>
    <t>WS215</t>
  </si>
  <si>
    <t>J-Y(st)Y 2x2x0,8</t>
  </si>
  <si>
    <t>J-Y(st)Y 4x2x0,8</t>
  </si>
  <si>
    <t>servopohon klapky otvor/zatvor, 24VAC</t>
  </si>
  <si>
    <t>termostat - protimrazova ochrana</t>
  </si>
  <si>
    <t>Vonkajši snímač teploty NTC20k</t>
  </si>
  <si>
    <t>KATZ1, KATZ</t>
  </si>
  <si>
    <t>Výkonové minirelé PT 4P/6A,24VAC (protimrazovka)</t>
  </si>
  <si>
    <t>Vývodka PG 7</t>
  </si>
  <si>
    <t>Vývodka PG21</t>
  </si>
  <si>
    <t>WS206</t>
  </si>
  <si>
    <t>WS207</t>
  </si>
  <si>
    <t>WS208</t>
  </si>
  <si>
    <t>Istič B10/3 10kA, charakteristika B, 10A, 3-pólový</t>
  </si>
  <si>
    <t>Istič B10/1 10kA, charakteristika B, 10A, 1-pólový</t>
  </si>
  <si>
    <t>Núdzový vypínač 3-pólový, 32A, 12,5kW, na panel, červený</t>
  </si>
  <si>
    <t>Istič C6/1 10kA, charakteristika C, 6A, 1-pólový</t>
  </si>
  <si>
    <t>DCU11</t>
  </si>
  <si>
    <t>PDp, Pdo</t>
  </si>
  <si>
    <t>TRVvk, TRVchl</t>
  </si>
  <si>
    <t>Vp Riad, Vo Riad</t>
  </si>
  <si>
    <t>riadenie výkonu prívod. ventilátor a odvod. ventilátor</t>
  </si>
  <si>
    <t>PDf1, PDf2</t>
  </si>
  <si>
    <t xml:space="preserve">Vp Ovl, Vp Stav </t>
  </si>
  <si>
    <t>Vo Ovl, Vo Stav</t>
  </si>
  <si>
    <t>stav a ovládanie prívodného ventilátora</t>
  </si>
  <si>
    <t>stav a ovládanie odvodného ventilátora</t>
  </si>
  <si>
    <t>tlakovy spinac, 24VAC</t>
  </si>
  <si>
    <t>Snimac tlakovej diferencie, 24VAC, 0-10V</t>
  </si>
  <si>
    <t>ventil + servopohon 24VAC, 0-10V</t>
  </si>
  <si>
    <t>NR41, NR42, NR43, NR7, NR10</t>
  </si>
  <si>
    <t>nástenný regulátor teploty Argus RC s modbusem</t>
  </si>
  <si>
    <t>F1, F2</t>
  </si>
  <si>
    <t>F4</t>
  </si>
  <si>
    <t>Bezpečnostný transformátor 240/24 V, 150VA</t>
  </si>
  <si>
    <t>WL101</t>
  </si>
  <si>
    <t>Vp</t>
  </si>
  <si>
    <t>Vo</t>
  </si>
  <si>
    <t>Kabelovy zlab</t>
  </si>
  <si>
    <t>dlzka v m</t>
  </si>
  <si>
    <t>strojovna</t>
  </si>
  <si>
    <t>Kabelova chranicka FX</t>
  </si>
  <si>
    <t>Rozmer- vnutorny priemer</t>
  </si>
  <si>
    <t>FMVp</t>
  </si>
  <si>
    <t>FMVo</t>
  </si>
  <si>
    <t>WL201</t>
  </si>
  <si>
    <t>WL202</t>
  </si>
  <si>
    <t>NYCY 4x1,5</t>
  </si>
  <si>
    <t>WL901</t>
  </si>
  <si>
    <t>WL902</t>
  </si>
  <si>
    <t>CY10</t>
  </si>
  <si>
    <t>ochranné pospájanie</t>
  </si>
  <si>
    <t>WSMB1</t>
  </si>
  <si>
    <t>WSMB2</t>
  </si>
  <si>
    <t>WSMB3</t>
  </si>
  <si>
    <t>WSMB4</t>
  </si>
  <si>
    <t>WSMB5</t>
  </si>
  <si>
    <t>WSMB6</t>
  </si>
  <si>
    <t>NR10</t>
  </si>
  <si>
    <t>NR7</t>
  </si>
  <si>
    <t>NR43</t>
  </si>
  <si>
    <t>NR42</t>
  </si>
  <si>
    <t>NR41</t>
  </si>
  <si>
    <t>uk. odpor</t>
  </si>
  <si>
    <t>PDp</t>
  </si>
  <si>
    <t>Pdo</t>
  </si>
  <si>
    <t>WS209</t>
  </si>
  <si>
    <t>WS210</t>
  </si>
  <si>
    <t>JYTY 12x1</t>
  </si>
  <si>
    <t>JBX 4NP</t>
  </si>
  <si>
    <t>VAV 41.0o</t>
  </si>
  <si>
    <t>VAV 41.1o</t>
  </si>
  <si>
    <t>VAV 42.1o</t>
  </si>
  <si>
    <t>VAV 43.1o</t>
  </si>
  <si>
    <t>JBX 7NP</t>
  </si>
  <si>
    <t>VAV 7.0o</t>
  </si>
  <si>
    <t>VAV 7.1o</t>
  </si>
  <si>
    <t>VAV 10.0o</t>
  </si>
  <si>
    <t>JBX 10NP</t>
  </si>
  <si>
    <t>WS216</t>
  </si>
  <si>
    <t>VAV 10.1o</t>
  </si>
  <si>
    <t>TRVvk</t>
  </si>
  <si>
    <t>TRVchl</t>
  </si>
  <si>
    <t>VpRiad,
VpOvl, 
VpStav</t>
  </si>
  <si>
    <t>VoRiad, 
VoOvl, 
VoStav</t>
  </si>
  <si>
    <t>PDf2</t>
  </si>
  <si>
    <t>CHSOvl, CHSStav</t>
  </si>
  <si>
    <t>stav a ovládanie chladiaceho stroja</t>
  </si>
  <si>
    <t>WS133</t>
  </si>
  <si>
    <t>CHSOvl,
CHSStav</t>
  </si>
  <si>
    <t>modbus</t>
  </si>
  <si>
    <t>JYTY 7x1</t>
  </si>
  <si>
    <t>Signálová kabeláž (m)</t>
  </si>
  <si>
    <t>Silová kabeláž  (m):</t>
  </si>
  <si>
    <t>100/50</t>
  </si>
  <si>
    <t>FX 20</t>
  </si>
  <si>
    <t>UNB BRATISLAVA NEMOCNICA RUŽINOV  
Úprava VZT pre zákrokové sály 
na 4., 7. a 10. poschodí - MONOBLOK</t>
  </si>
  <si>
    <t>Kovový jednokrídlový 800x800x210mm, IP66, s MP</t>
  </si>
  <si>
    <t>4NP</t>
  </si>
  <si>
    <t>na 4NP</t>
  </si>
  <si>
    <t>na 7NP</t>
  </si>
  <si>
    <t>7NP</t>
  </si>
  <si>
    <t>na 10NP</t>
  </si>
  <si>
    <t>10NP</t>
  </si>
  <si>
    <t>na strechu</t>
  </si>
  <si>
    <t>Projekt:</t>
  </si>
  <si>
    <t>SUMA:</t>
  </si>
  <si>
    <t>P.č.</t>
  </si>
  <si>
    <t>JC v EUR bez DPH</t>
  </si>
  <si>
    <t>Cena spolu vEUR bez DPH</t>
  </si>
  <si>
    <t>Rozvádzač RMDT</t>
  </si>
  <si>
    <t>Kabeláž, materiál</t>
  </si>
  <si>
    <t>Práca</t>
  </si>
  <si>
    <t>Projekt skutkového stavo vyhotovenia</t>
  </si>
  <si>
    <t>Kabeláž+zapojenie</t>
  </si>
  <si>
    <t>Programovanie+pedpis</t>
  </si>
  <si>
    <t>Oživenie+funkčné skúšky</t>
  </si>
  <si>
    <t>Doprava</t>
  </si>
  <si>
    <t>Revízia</t>
  </si>
  <si>
    <t>Vizualizácia,ovládanie</t>
  </si>
  <si>
    <t>Prílohač.1 k Zmluve o dielo</t>
  </si>
  <si>
    <t>Príloha č.1 k Zmluve o dielo, časť a</t>
  </si>
  <si>
    <t>Príloha k Zmluve o dielo, časť b</t>
  </si>
  <si>
    <t>Príloha č.1 k Zmluve o dielo, časť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</si>
</sst>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indexed="8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8"/>
      <name val="Times New Roman;serif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2"/>
    </font>
    <font>
      <i/>
      <sz val="11"/>
      <color indexed="8"/>
      <name val="Arial"/>
      <family val="2"/>
    </font>
    <font>
      <sz val="8"/>
      <color indexed="10"/>
      <name val="Arial CE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 CE"/>
      <family val="2"/>
    </font>
    <font>
      <sz val="8"/>
      <color rgb="FFFF0000"/>
      <name val="Arial CE"/>
      <family val="2"/>
    </font>
    <font>
      <b/>
      <sz val="11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2" fillId="3" borderId="0" applyNumberFormat="0" applyBorder="0" applyAlignment="0" applyProtection="0"/>
    <xf numFmtId="0" fontId="49" fillId="4" borderId="0" applyNumberFormat="0" applyBorder="0" applyAlignment="0" applyProtection="0"/>
    <xf numFmtId="0" fontId="2" fillId="5" borderId="0" applyNumberFormat="0" applyBorder="0" applyAlignment="0" applyProtection="0"/>
    <xf numFmtId="0" fontId="49" fillId="6" borderId="0" applyNumberFormat="0" applyBorder="0" applyAlignment="0" applyProtection="0"/>
    <xf numFmtId="0" fontId="2" fillId="7" borderId="0" applyNumberFormat="0" applyBorder="0" applyAlignment="0" applyProtection="0"/>
    <xf numFmtId="0" fontId="49" fillId="8" borderId="0" applyNumberFormat="0" applyBorder="0" applyAlignment="0" applyProtection="0"/>
    <xf numFmtId="0" fontId="2" fillId="9" borderId="0" applyNumberFormat="0" applyBorder="0" applyAlignment="0" applyProtection="0"/>
    <xf numFmtId="0" fontId="49" fillId="10" borderId="0" applyNumberFormat="0" applyBorder="0" applyAlignment="0" applyProtection="0"/>
    <xf numFmtId="0" fontId="2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13" borderId="0" applyNumberFormat="0" applyBorder="0" applyAlignment="0" applyProtection="0"/>
    <xf numFmtId="0" fontId="49" fillId="14" borderId="0" applyNumberFormat="0" applyBorder="0" applyAlignment="0" applyProtection="0"/>
    <xf numFmtId="0" fontId="2" fillId="15" borderId="0" applyNumberFormat="0" applyBorder="0" applyAlignment="0" applyProtection="0"/>
    <xf numFmtId="0" fontId="49" fillId="16" borderId="0" applyNumberFormat="0" applyBorder="0" applyAlignment="0" applyProtection="0"/>
    <xf numFmtId="0" fontId="2" fillId="17" borderId="0" applyNumberFormat="0" applyBorder="0" applyAlignment="0" applyProtection="0"/>
    <xf numFmtId="0" fontId="49" fillId="18" borderId="0" applyNumberFormat="0" applyBorder="0" applyAlignment="0" applyProtection="0"/>
    <xf numFmtId="0" fontId="2" fillId="19" borderId="0" applyNumberFormat="0" applyBorder="0" applyAlignment="0" applyProtection="0"/>
    <xf numFmtId="0" fontId="49" fillId="20" borderId="0" applyNumberFormat="0" applyBorder="0" applyAlignment="0" applyProtection="0"/>
    <xf numFmtId="0" fontId="2" fillId="9" borderId="0" applyNumberFormat="0" applyBorder="0" applyAlignment="0" applyProtection="0"/>
    <xf numFmtId="0" fontId="49" fillId="21" borderId="0" applyNumberFormat="0" applyBorder="0" applyAlignment="0" applyProtection="0"/>
    <xf numFmtId="0" fontId="2" fillId="15" borderId="0" applyNumberFormat="0" applyBorder="0" applyAlignment="0" applyProtection="0"/>
    <xf numFmtId="0" fontId="49" fillId="22" borderId="0" applyNumberFormat="0" applyBorder="0" applyAlignment="0" applyProtection="0"/>
    <xf numFmtId="0" fontId="2" fillId="23" borderId="0" applyNumberFormat="0" applyBorder="0" applyAlignment="0" applyProtection="0"/>
    <xf numFmtId="0" fontId="50" fillId="24" borderId="0" applyNumberFormat="0" applyBorder="0" applyAlignment="0" applyProtection="0"/>
    <xf numFmtId="0" fontId="3" fillId="25" borderId="0" applyNumberFormat="0" applyBorder="0" applyAlignment="0" applyProtection="0"/>
    <xf numFmtId="0" fontId="50" fillId="26" borderId="0" applyNumberFormat="0" applyBorder="0" applyAlignment="0" applyProtection="0"/>
    <xf numFmtId="0" fontId="3" fillId="17" borderId="0" applyNumberFormat="0" applyBorder="0" applyAlignment="0" applyProtection="0"/>
    <xf numFmtId="0" fontId="50" fillId="27" borderId="0" applyNumberFormat="0" applyBorder="0" applyAlignment="0" applyProtection="0"/>
    <xf numFmtId="0" fontId="3" fillId="19" borderId="0" applyNumberFormat="0" applyBorder="0" applyAlignment="0" applyProtection="0"/>
    <xf numFmtId="0" fontId="50" fillId="28" borderId="0" applyNumberFormat="0" applyBorder="0" applyAlignment="0" applyProtection="0"/>
    <xf numFmtId="0" fontId="3" fillId="29" borderId="0" applyNumberFormat="0" applyBorder="0" applyAlignment="0" applyProtection="0"/>
    <xf numFmtId="0" fontId="50" fillId="30" borderId="0" applyNumberFormat="0" applyBorder="0" applyAlignment="0" applyProtection="0"/>
    <xf numFmtId="0" fontId="3" fillId="31" borderId="0" applyNumberFormat="0" applyBorder="0" applyAlignment="0" applyProtection="0"/>
    <xf numFmtId="0" fontId="50" fillId="32" borderId="0" applyNumberFormat="0" applyBorder="0" applyAlignment="0" applyProtection="0"/>
    <xf numFmtId="0" fontId="3" fillId="3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Fill="0" applyBorder="0" applyAlignment="0" applyProtection="0"/>
    <xf numFmtId="0" fontId="51" fillId="34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5" borderId="1" applyNumberFormat="0" applyAlignment="0" applyProtection="0"/>
    <xf numFmtId="0" fontId="6" fillId="3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7" fillId="0" borderId="4" applyNumberFormat="0" applyFill="0" applyAlignment="0" applyProtection="0"/>
    <xf numFmtId="0" fontId="54" fillId="0" borderId="5" applyNumberFormat="0" applyFill="0" applyAlignment="0" applyProtection="0"/>
    <xf numFmtId="0" fontId="8" fillId="0" borderId="6" applyNumberFormat="0" applyFill="0" applyAlignment="0" applyProtection="0"/>
    <xf numFmtId="0" fontId="55" fillId="0" borderId="7" applyNumberFormat="0" applyFill="0" applyAlignment="0" applyProtection="0"/>
    <xf numFmtId="0" fontId="9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0" fillId="38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0" fillId="39" borderId="9" applyNumberFormat="0" applyFont="0" applyAlignment="0" applyProtection="0"/>
    <xf numFmtId="0" fontId="12" fillId="40" borderId="10" applyNumberFormat="0" applyAlignment="0" applyProtection="0"/>
    <xf numFmtId="0" fontId="57" fillId="0" borderId="11" applyNumberFormat="0" applyFill="0" applyAlignment="0" applyProtection="0"/>
    <xf numFmtId="0" fontId="13" fillId="0" borderId="12" applyNumberFormat="0" applyFill="0" applyAlignment="0" applyProtection="0"/>
    <xf numFmtId="0" fontId="58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41" borderId="15" applyNumberFormat="0" applyAlignment="0" applyProtection="0"/>
    <xf numFmtId="0" fontId="18" fillId="13" borderId="16" applyNumberFormat="0" applyAlignment="0" applyProtection="0"/>
    <xf numFmtId="0" fontId="62" fillId="42" borderId="15" applyNumberFormat="0" applyAlignment="0" applyProtection="0"/>
    <xf numFmtId="0" fontId="20" fillId="43" borderId="16" applyNumberFormat="0" applyAlignment="0" applyProtection="0"/>
    <xf numFmtId="0" fontId="63" fillId="42" borderId="17" applyNumberFormat="0" applyAlignment="0" applyProtection="0"/>
    <xf numFmtId="0" fontId="21" fillId="43" borderId="18" applyNumberFormat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22" fillId="5" borderId="0" applyNumberFormat="0" applyBorder="0" applyAlignment="0" applyProtection="0"/>
    <xf numFmtId="0" fontId="50" fillId="45" borderId="0" applyNumberFormat="0" applyBorder="0" applyAlignment="0" applyProtection="0"/>
    <xf numFmtId="0" fontId="3" fillId="46" borderId="0" applyNumberFormat="0" applyBorder="0" applyAlignment="0" applyProtection="0"/>
    <xf numFmtId="0" fontId="50" fillId="47" borderId="0" applyNumberFormat="0" applyBorder="0" applyAlignment="0" applyProtection="0"/>
    <xf numFmtId="0" fontId="3" fillId="48" borderId="0" applyNumberFormat="0" applyBorder="0" applyAlignment="0" applyProtection="0"/>
    <xf numFmtId="0" fontId="50" fillId="49" borderId="0" applyNumberFormat="0" applyBorder="0" applyAlignment="0" applyProtection="0"/>
    <xf numFmtId="0" fontId="3" fillId="50" borderId="0" applyNumberFormat="0" applyBorder="0" applyAlignment="0" applyProtection="0"/>
    <xf numFmtId="0" fontId="50" fillId="51" borderId="0" applyNumberFormat="0" applyBorder="0" applyAlignment="0" applyProtection="0"/>
    <xf numFmtId="0" fontId="3" fillId="29" borderId="0" applyNumberFormat="0" applyBorder="0" applyAlignment="0" applyProtection="0"/>
    <xf numFmtId="0" fontId="50" fillId="52" borderId="0" applyNumberFormat="0" applyBorder="0" applyAlignment="0" applyProtection="0"/>
    <xf numFmtId="0" fontId="3" fillId="31" borderId="0" applyNumberFormat="0" applyBorder="0" applyAlignment="0" applyProtection="0"/>
    <xf numFmtId="0" fontId="50" fillId="53" borderId="0" applyNumberFormat="0" applyBorder="0" applyAlignment="0" applyProtection="0"/>
    <xf numFmtId="0" fontId="3" fillId="5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3" fillId="0" borderId="0" xfId="106" applyFont="1" applyAlignment="1">
      <alignment wrapText="1"/>
      <protection/>
    </xf>
    <xf numFmtId="0" fontId="23" fillId="0" borderId="0" xfId="106" applyFont="1" applyBorder="1" applyAlignment="1">
      <alignment wrapText="1"/>
      <protection/>
    </xf>
    <xf numFmtId="0" fontId="24" fillId="0" borderId="0" xfId="106" applyFont="1" applyAlignment="1">
      <alignment wrapText="1"/>
      <protection/>
    </xf>
    <xf numFmtId="0" fontId="23" fillId="0" borderId="0" xfId="106" applyFont="1" applyAlignment="1">
      <alignment horizontal="center" wrapText="1"/>
      <protection/>
    </xf>
    <xf numFmtId="3" fontId="23" fillId="0" borderId="0" xfId="106" applyNumberFormat="1" applyFont="1" applyAlignment="1">
      <alignment wrapText="1"/>
      <protection/>
    </xf>
    <xf numFmtId="0" fontId="26" fillId="0" borderId="0" xfId="106" applyFont="1" applyAlignment="1">
      <alignment vertical="center" wrapText="1"/>
      <protection/>
    </xf>
    <xf numFmtId="3" fontId="27" fillId="0" borderId="0" xfId="106" applyNumberFormat="1" applyFont="1" applyAlignment="1">
      <alignment wrapText="1"/>
      <protection/>
    </xf>
    <xf numFmtId="3" fontId="27" fillId="0" borderId="0" xfId="106" applyNumberFormat="1" applyFont="1" applyFill="1" applyBorder="1" applyAlignment="1">
      <alignment wrapText="1"/>
      <protection/>
    </xf>
    <xf numFmtId="0" fontId="23" fillId="0" borderId="0" xfId="0" applyFont="1" applyAlignment="1">
      <alignment wrapText="1"/>
    </xf>
    <xf numFmtId="0" fontId="27" fillId="0" borderId="19" xfId="106" applyFont="1" applyBorder="1" applyAlignment="1">
      <alignment horizontal="center" wrapText="1"/>
      <protection/>
    </xf>
    <xf numFmtId="0" fontId="23" fillId="0" borderId="19" xfId="106" applyFont="1" applyBorder="1" applyAlignment="1">
      <alignment horizontal="center" wrapText="1"/>
      <protection/>
    </xf>
    <xf numFmtId="3" fontId="23" fillId="0" borderId="0" xfId="0" applyNumberFormat="1" applyFont="1" applyAlignment="1">
      <alignment horizontal="center" wrapText="1"/>
    </xf>
    <xf numFmtId="3" fontId="23" fillId="0" borderId="19" xfId="0" applyNumberFormat="1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3" fontId="30" fillId="0" borderId="0" xfId="0" applyNumberFormat="1" applyFont="1" applyAlignment="1">
      <alignment horizontal="center" wrapText="1"/>
    </xf>
    <xf numFmtId="3" fontId="30" fillId="0" borderId="19" xfId="0" applyNumberFormat="1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24" fillId="0" borderId="0" xfId="106" applyFont="1" applyAlignment="1">
      <alignment wrapText="1"/>
      <protection/>
    </xf>
    <xf numFmtId="0" fontId="30" fillId="0" borderId="19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3" fontId="28" fillId="0" borderId="0" xfId="0" applyNumberFormat="1" applyFont="1" applyAlignment="1">
      <alignment horizontal="center" wrapText="1"/>
    </xf>
    <xf numFmtId="3" fontId="28" fillId="0" borderId="19" xfId="0" applyNumberFormat="1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Border="1" applyAlignment="1">
      <alignment wrapText="1"/>
    </xf>
    <xf numFmtId="0" fontId="32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3" fontId="30" fillId="0" borderId="0" xfId="0" applyNumberFormat="1" applyFont="1" applyFill="1" applyBorder="1" applyAlignment="1">
      <alignment wrapText="1"/>
    </xf>
    <xf numFmtId="0" fontId="30" fillId="0" borderId="0" xfId="106" applyFont="1" applyBorder="1" applyAlignment="1">
      <alignment wrapText="1"/>
      <protection/>
    </xf>
    <xf numFmtId="0" fontId="30" fillId="0" borderId="0" xfId="106" applyFont="1" applyAlignment="1">
      <alignment wrapText="1"/>
      <protection/>
    </xf>
    <xf numFmtId="3" fontId="30" fillId="0" borderId="0" xfId="106" applyNumberFormat="1" applyFont="1" applyAlignment="1">
      <alignment wrapText="1"/>
      <protection/>
    </xf>
    <xf numFmtId="0" fontId="30" fillId="0" borderId="0" xfId="106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0" fontId="31" fillId="0" borderId="0" xfId="106" applyFont="1" applyBorder="1" applyAlignment="1">
      <alignment wrapText="1"/>
      <protection/>
    </xf>
    <xf numFmtId="0" fontId="3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106" applyFont="1" applyAlignment="1">
      <alignment vertical="top" wrapText="1"/>
      <protection/>
    </xf>
    <xf numFmtId="0" fontId="29" fillId="0" borderId="0" xfId="0" applyFont="1" applyAlignment="1">
      <alignment wrapText="1"/>
    </xf>
    <xf numFmtId="0" fontId="30" fillId="0" borderId="0" xfId="106" applyFont="1" applyAlignment="1">
      <alignment wrapText="1"/>
      <protection/>
    </xf>
    <xf numFmtId="0" fontId="30" fillId="0" borderId="0" xfId="106" applyFont="1" applyBorder="1" applyAlignment="1">
      <alignment wrapText="1"/>
      <protection/>
    </xf>
    <xf numFmtId="0" fontId="35" fillId="0" borderId="0" xfId="0" applyFont="1" applyAlignment="1">
      <alignment wrapText="1"/>
    </xf>
    <xf numFmtId="0" fontId="24" fillId="0" borderId="0" xfId="106" applyFont="1" applyBorder="1" applyAlignment="1">
      <alignment wrapText="1"/>
      <protection/>
    </xf>
    <xf numFmtId="0" fontId="24" fillId="0" borderId="0" xfId="0" applyFont="1" applyFill="1" applyBorder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20" xfId="0" applyBorder="1" applyAlignment="1">
      <alignment/>
    </xf>
    <xf numFmtId="0" fontId="49" fillId="0" borderId="20" xfId="71" applyBorder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38" fillId="0" borderId="0" xfId="0" applyFont="1" applyBorder="1" applyAlignment="1">
      <alignment/>
    </xf>
    <xf numFmtId="0" fontId="49" fillId="0" borderId="20" xfId="71" applyBorder="1" applyAlignment="1">
      <alignment wrapText="1"/>
      <protection/>
    </xf>
    <xf numFmtId="0" fontId="49" fillId="0" borderId="0" xfId="71" applyBorder="1">
      <alignment/>
      <protection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9" fillId="0" borderId="0" xfId="0" applyFont="1" applyAlignment="1">
      <alignment/>
    </xf>
    <xf numFmtId="0" fontId="29" fillId="0" borderId="20" xfId="0" applyFont="1" applyBorder="1" applyAlignment="1">
      <alignment horizontal="left"/>
    </xf>
    <xf numFmtId="0" fontId="29" fillId="0" borderId="20" xfId="0" applyFont="1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23" fillId="0" borderId="20" xfId="0" applyFont="1" applyBorder="1" applyAlignment="1">
      <alignment wrapText="1"/>
    </xf>
    <xf numFmtId="0" fontId="28" fillId="0" borderId="20" xfId="106" applyFont="1" applyBorder="1" applyAlignment="1">
      <alignment wrapText="1"/>
      <protection/>
    </xf>
    <xf numFmtId="0" fontId="23" fillId="0" borderId="20" xfId="106" applyFont="1" applyBorder="1" applyAlignment="1">
      <alignment horizontal="center" wrapText="1"/>
      <protection/>
    </xf>
    <xf numFmtId="0" fontId="23" fillId="0" borderId="20" xfId="106" applyFont="1" applyBorder="1" applyAlignment="1">
      <alignment wrapText="1"/>
      <protection/>
    </xf>
    <xf numFmtId="0" fontId="31" fillId="55" borderId="20" xfId="0" applyFont="1" applyFill="1" applyBorder="1" applyAlignment="1">
      <alignment wrapText="1"/>
    </xf>
    <xf numFmtId="0" fontId="23" fillId="0" borderId="20" xfId="73" applyFont="1" applyFill="1" applyBorder="1" applyAlignment="1">
      <alignment horizontal="left" wrapText="1"/>
      <protection/>
    </xf>
    <xf numFmtId="0" fontId="23" fillId="0" borderId="20" xfId="0" applyFont="1" applyBorder="1" applyAlignment="1">
      <alignment horizontal="center" wrapText="1"/>
    </xf>
    <xf numFmtId="0" fontId="30" fillId="0" borderId="20" xfId="0" applyFont="1" applyBorder="1" applyAlignment="1">
      <alignment wrapText="1"/>
    </xf>
    <xf numFmtId="0" fontId="30" fillId="0" borderId="20" xfId="73" applyFont="1" applyFill="1" applyBorder="1" applyAlignment="1">
      <alignment horizontal="left" wrapText="1"/>
      <protection/>
    </xf>
    <xf numFmtId="0" fontId="30" fillId="0" borderId="20" xfId="0" applyFont="1" applyBorder="1" applyAlignment="1">
      <alignment horizontal="center" wrapText="1"/>
    </xf>
    <xf numFmtId="0" fontId="30" fillId="0" borderId="20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3" fontId="28" fillId="0" borderId="20" xfId="0" applyNumberFormat="1" applyFont="1" applyBorder="1" applyAlignment="1">
      <alignment horizontal="center" wrapText="1"/>
    </xf>
    <xf numFmtId="0" fontId="27" fillId="0" borderId="21" xfId="106" applyFont="1" applyBorder="1" applyAlignment="1">
      <alignment horizontal="center" wrapText="1"/>
      <protection/>
    </xf>
    <xf numFmtId="0" fontId="23" fillId="0" borderId="21" xfId="106" applyFont="1" applyBorder="1" applyAlignment="1">
      <alignment horizontal="center" wrapText="1"/>
      <protection/>
    </xf>
    <xf numFmtId="0" fontId="23" fillId="0" borderId="21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0" fontId="27" fillId="0" borderId="20" xfId="106" applyFont="1" applyBorder="1" applyAlignment="1">
      <alignment horizontal="center" wrapText="1"/>
      <protection/>
    </xf>
    <xf numFmtId="0" fontId="24" fillId="0" borderId="20" xfId="106" applyFont="1" applyBorder="1" applyAlignment="1">
      <alignment wrapText="1"/>
      <protection/>
    </xf>
    <xf numFmtId="0" fontId="24" fillId="0" borderId="20" xfId="106" applyFont="1" applyBorder="1" applyAlignment="1">
      <alignment wrapText="1"/>
      <protection/>
    </xf>
    <xf numFmtId="0" fontId="24" fillId="0" borderId="20" xfId="0" applyFont="1" applyBorder="1" applyAlignment="1">
      <alignment wrapText="1"/>
    </xf>
    <xf numFmtId="0" fontId="27" fillId="0" borderId="20" xfId="106" applyFont="1" applyBorder="1" applyAlignment="1">
      <alignment wrapText="1"/>
      <protection/>
    </xf>
    <xf numFmtId="0" fontId="27" fillId="0" borderId="20" xfId="106" applyFont="1" applyBorder="1" applyAlignment="1">
      <alignment horizontal="center" vertical="center" wrapText="1"/>
      <protection/>
    </xf>
    <xf numFmtId="0" fontId="25" fillId="0" borderId="20" xfId="106" applyFont="1" applyBorder="1" applyAlignment="1">
      <alignment wrapText="1"/>
      <protection/>
    </xf>
    <xf numFmtId="0" fontId="26" fillId="0" borderId="20" xfId="106" applyFont="1" applyBorder="1" applyAlignment="1">
      <alignment vertical="center" wrapText="1"/>
      <protection/>
    </xf>
    <xf numFmtId="0" fontId="23" fillId="0" borderId="0" xfId="106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5" fillId="0" borderId="20" xfId="106" applyFont="1" applyBorder="1" applyAlignment="1">
      <alignment wrapText="1"/>
      <protection/>
    </xf>
    <xf numFmtId="0" fontId="27" fillId="0" borderId="20" xfId="106" applyFont="1" applyBorder="1" applyAlignment="1">
      <alignment horizontal="left" vertical="top" wrapText="1" shrinkToFit="1"/>
      <protection/>
    </xf>
    <xf numFmtId="3" fontId="30" fillId="0" borderId="20" xfId="106" applyNumberFormat="1" applyFont="1" applyFill="1" applyBorder="1" applyAlignment="1">
      <alignment wrapText="1"/>
      <protection/>
    </xf>
    <xf numFmtId="0" fontId="29" fillId="0" borderId="20" xfId="106" applyFont="1" applyBorder="1" applyAlignment="1">
      <alignment vertical="top" wrapText="1"/>
      <protection/>
    </xf>
    <xf numFmtId="0" fontId="30" fillId="0" borderId="20" xfId="106" applyFont="1" applyBorder="1" applyAlignment="1">
      <alignment wrapText="1"/>
      <protection/>
    </xf>
    <xf numFmtId="0" fontId="0" fillId="0" borderId="20" xfId="0" applyFont="1" applyBorder="1" applyAlignment="1">
      <alignment/>
    </xf>
    <xf numFmtId="0" fontId="30" fillId="0" borderId="20" xfId="0" applyFont="1" applyBorder="1" applyAlignment="1">
      <alignment/>
    </xf>
    <xf numFmtId="0" fontId="23" fillId="0" borderId="20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7" fillId="0" borderId="20" xfId="106" applyFont="1" applyBorder="1" applyAlignment="1">
      <alignment horizontal="center" vertical="top" wrapText="1" shrinkToFit="1"/>
      <protection/>
    </xf>
    <xf numFmtId="0" fontId="23" fillId="0" borderId="20" xfId="0" applyFont="1" applyBorder="1" applyAlignment="1">
      <alignment/>
    </xf>
    <xf numFmtId="0" fontId="30" fillId="0" borderId="20" xfId="106" applyFont="1" applyBorder="1" applyAlignment="1">
      <alignment horizontal="center" wrapText="1"/>
      <protection/>
    </xf>
    <xf numFmtId="3" fontId="30" fillId="0" borderId="20" xfId="106" applyNumberFormat="1" applyFont="1" applyBorder="1" applyAlignment="1">
      <alignment vertical="top" wrapText="1"/>
      <protection/>
    </xf>
    <xf numFmtId="3" fontId="30" fillId="0" borderId="20" xfId="106" applyNumberFormat="1" applyFont="1" applyBorder="1" applyAlignment="1">
      <alignment horizontal="center" vertical="top" wrapText="1"/>
      <protection/>
    </xf>
    <xf numFmtId="3" fontId="30" fillId="0" borderId="20" xfId="106" applyNumberFormat="1" applyFont="1" applyBorder="1" applyAlignment="1">
      <alignment horizontal="center" vertical="top" wrapText="1"/>
      <protection/>
    </xf>
    <xf numFmtId="0" fontId="29" fillId="0" borderId="20" xfId="0" applyFont="1" applyBorder="1" applyAlignment="1">
      <alignment wrapText="1"/>
    </xf>
    <xf numFmtId="0" fontId="30" fillId="0" borderId="20" xfId="106" applyFont="1" applyBorder="1" applyAlignment="1">
      <alignment vertical="top" wrapText="1"/>
      <protection/>
    </xf>
    <xf numFmtId="0" fontId="30" fillId="0" borderId="20" xfId="0" applyFont="1" applyBorder="1" applyAlignment="1">
      <alignment horizontal="center" wrapText="1"/>
    </xf>
    <xf numFmtId="0" fontId="29" fillId="0" borderId="20" xfId="73" applyFont="1" applyFill="1" applyBorder="1" applyAlignment="1">
      <alignment horizontal="left"/>
      <protection/>
    </xf>
    <xf numFmtId="0" fontId="30" fillId="0" borderId="20" xfId="106" applyFont="1" applyBorder="1" applyAlignment="1">
      <alignment horizontal="center" wrapText="1"/>
      <protection/>
    </xf>
    <xf numFmtId="0" fontId="33" fillId="0" borderId="20" xfId="73" applyFont="1" applyFill="1" applyBorder="1" applyAlignment="1">
      <alignment horizontal="left" wrapText="1"/>
      <protection/>
    </xf>
    <xf numFmtId="0" fontId="23" fillId="0" borderId="20" xfId="106" applyFont="1" applyBorder="1" applyAlignment="1">
      <alignment horizontal="center" wrapText="1"/>
      <protection/>
    </xf>
    <xf numFmtId="0" fontId="29" fillId="0" borderId="20" xfId="73" applyFont="1" applyFill="1" applyBorder="1" applyAlignment="1">
      <alignment horizontal="left" wrapText="1"/>
      <protection/>
    </xf>
    <xf numFmtId="3" fontId="30" fillId="0" borderId="20" xfId="106" applyNumberFormat="1" applyFont="1" applyFill="1" applyBorder="1" applyAlignment="1">
      <alignment vertical="top" wrapText="1"/>
      <protection/>
    </xf>
    <xf numFmtId="3" fontId="32" fillId="0" borderId="20" xfId="106" applyNumberFormat="1" applyFont="1" applyBorder="1" applyAlignment="1">
      <alignment vertical="top" wrapText="1"/>
      <protection/>
    </xf>
    <xf numFmtId="0" fontId="30" fillId="0" borderId="20" xfId="106" applyFont="1" applyBorder="1" applyAlignment="1">
      <alignment horizontal="center" vertical="top" wrapText="1"/>
      <protection/>
    </xf>
    <xf numFmtId="0" fontId="27" fillId="0" borderId="20" xfId="0" applyFont="1" applyBorder="1" applyAlignment="1">
      <alignment horizontal="center" vertical="top" wrapText="1"/>
    </xf>
    <xf numFmtId="0" fontId="29" fillId="0" borderId="20" xfId="0" applyFont="1" applyBorder="1" applyAlignment="1">
      <alignment/>
    </xf>
    <xf numFmtId="0" fontId="67" fillId="0" borderId="20" xfId="0" applyFont="1" applyFill="1" applyBorder="1" applyAlignment="1">
      <alignment/>
    </xf>
    <xf numFmtId="0" fontId="67" fillId="0" borderId="20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0" xfId="0" applyFont="1" applyAlignment="1">
      <alignment/>
    </xf>
    <xf numFmtId="0" fontId="39" fillId="0" borderId="20" xfId="0" applyFont="1" applyBorder="1" applyAlignment="1">
      <alignment/>
    </xf>
    <xf numFmtId="0" fontId="38" fillId="0" borderId="20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68" fillId="0" borderId="20" xfId="71" applyFont="1" applyBorder="1">
      <alignment/>
      <protection/>
    </xf>
    <xf numFmtId="0" fontId="3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2" fillId="0" borderId="20" xfId="106" applyFont="1" applyBorder="1" applyAlignment="1">
      <alignment wrapText="1"/>
      <protection/>
    </xf>
    <xf numFmtId="0" fontId="40" fillId="0" borderId="20" xfId="106" applyFont="1" applyBorder="1" applyAlignment="1">
      <alignment wrapText="1"/>
      <protection/>
    </xf>
    <xf numFmtId="3" fontId="40" fillId="0" borderId="20" xfId="106" applyNumberFormat="1" applyFont="1" applyBorder="1" applyAlignment="1">
      <alignment wrapText="1"/>
      <protection/>
    </xf>
    <xf numFmtId="0" fontId="30" fillId="0" borderId="20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7" fillId="0" borderId="22" xfId="0" applyFont="1" applyBorder="1" applyAlignment="1">
      <alignment horizontal="left"/>
    </xf>
    <xf numFmtId="0" fontId="36" fillId="0" borderId="20" xfId="0" applyFont="1" applyBorder="1" applyAlignment="1">
      <alignment/>
    </xf>
    <xf numFmtId="0" fontId="34" fillId="0" borderId="20" xfId="0" applyFont="1" applyBorder="1" applyAlignment="1">
      <alignment/>
    </xf>
    <xf numFmtId="0" fontId="36" fillId="0" borderId="20" xfId="0" applyFont="1" applyBorder="1" applyAlignment="1">
      <alignment horizontal="center" wrapText="1"/>
    </xf>
    <xf numFmtId="0" fontId="27" fillId="0" borderId="20" xfId="0" applyFont="1" applyBorder="1" applyAlignment="1">
      <alignment/>
    </xf>
    <xf numFmtId="0" fontId="38" fillId="0" borderId="20" xfId="0" applyFont="1" applyBorder="1" applyAlignment="1">
      <alignment horizontal="center"/>
    </xf>
    <xf numFmtId="0" fontId="37" fillId="0" borderId="20" xfId="0" applyFont="1" applyBorder="1" applyAlignment="1">
      <alignment wrapText="1"/>
    </xf>
    <xf numFmtId="0" fontId="37" fillId="0" borderId="20" xfId="106" applyFont="1" applyBorder="1" applyAlignment="1">
      <alignment wrapText="1"/>
      <protection/>
    </xf>
    <xf numFmtId="0" fontId="39" fillId="0" borderId="20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42" fillId="56" borderId="27" xfId="0" applyFont="1" applyFill="1" applyBorder="1" applyAlignment="1">
      <alignment horizontal="center" vertical="center"/>
    </xf>
    <xf numFmtId="0" fontId="36" fillId="56" borderId="28" xfId="106" applyFont="1" applyFill="1" applyBorder="1" applyAlignment="1">
      <alignment horizontal="center" vertical="center" wrapText="1"/>
      <protection/>
    </xf>
    <xf numFmtId="0" fontId="36" fillId="56" borderId="29" xfId="106" applyFont="1" applyFill="1" applyBorder="1" applyAlignment="1">
      <alignment horizontal="center" vertical="center" wrapText="1"/>
      <protection/>
    </xf>
    <xf numFmtId="0" fontId="37" fillId="56" borderId="28" xfId="0" applyFont="1" applyFill="1" applyBorder="1" applyAlignment="1">
      <alignment horizontal="left" wrapText="1"/>
    </xf>
    <xf numFmtId="0" fontId="42" fillId="0" borderId="26" xfId="0" applyFont="1" applyFill="1" applyBorder="1" applyAlignment="1">
      <alignment horizontal="center" vertical="center"/>
    </xf>
    <xf numFmtId="0" fontId="36" fillId="0" borderId="26" xfId="106" applyFont="1" applyFill="1" applyBorder="1" applyAlignment="1">
      <alignment horizontal="center" vertical="center" wrapText="1"/>
      <protection/>
    </xf>
    <xf numFmtId="0" fontId="37" fillId="0" borderId="26" xfId="0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32" fillId="0" borderId="0" xfId="0" applyFont="1" applyAlignment="1">
      <alignment wrapText="1"/>
    </xf>
    <xf numFmtId="0" fontId="23" fillId="0" borderId="20" xfId="106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7" fillId="0" borderId="20" xfId="0" applyFont="1" applyBorder="1" applyAlignment="1">
      <alignment wrapText="1"/>
    </xf>
    <xf numFmtId="0" fontId="0" fillId="0" borderId="23" xfId="0" applyBorder="1" applyAlignment="1">
      <alignment wrapText="1"/>
    </xf>
    <xf numFmtId="0" fontId="26" fillId="0" borderId="20" xfId="106" applyFont="1" applyBorder="1" applyAlignment="1">
      <alignment vertical="center" wrapText="1"/>
      <protection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41" fillId="0" borderId="20" xfId="0" applyFont="1" applyBorder="1" applyAlignment="1">
      <alignment wrapText="1"/>
    </xf>
    <xf numFmtId="0" fontId="41" fillId="0" borderId="20" xfId="0" applyFont="1" applyBorder="1" applyAlignment="1">
      <alignment/>
    </xf>
    <xf numFmtId="0" fontId="23" fillId="0" borderId="23" xfId="106" applyFont="1" applyBorder="1" applyAlignment="1">
      <alignment horizontal="center" vertical="center" wrapText="1"/>
      <protection/>
    </xf>
    <xf numFmtId="0" fontId="23" fillId="0" borderId="30" xfId="106" applyFont="1" applyBorder="1" applyAlignment="1">
      <alignment horizontal="center" vertical="center" wrapText="1"/>
      <protection/>
    </xf>
  </cellXfs>
  <cellStyles count="127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čiarky 2" xfId="53"/>
    <cellStyle name="Dobrá" xfId="54"/>
    <cellStyle name="Dobrá 2" xfId="55"/>
    <cellStyle name="Hypertextové prepojenie 2" xfId="56"/>
    <cellStyle name="Kontrolná bunka" xfId="57"/>
    <cellStyle name="Kontrolná bun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eutrálna" xfId="69"/>
    <cellStyle name="Neutrálna 2" xfId="70"/>
    <cellStyle name="Normal 2" xfId="71"/>
    <cellStyle name="Normal 3" xfId="72"/>
    <cellStyle name="Normal_Sheet1" xfId="73"/>
    <cellStyle name="Normálna 2" xfId="74"/>
    <cellStyle name="normálne 10" xfId="75"/>
    <cellStyle name="normálne 11" xfId="76"/>
    <cellStyle name="normálne 12" xfId="77"/>
    <cellStyle name="normálne 13" xfId="78"/>
    <cellStyle name="normálne 14" xfId="79"/>
    <cellStyle name="normálne 16" xfId="80"/>
    <cellStyle name="normálne 18" xfId="81"/>
    <cellStyle name="normálne 2" xfId="82"/>
    <cellStyle name="normálne 2 2" xfId="83"/>
    <cellStyle name="normálne 20" xfId="84"/>
    <cellStyle name="normálne 21" xfId="85"/>
    <cellStyle name="normálne 24" xfId="86"/>
    <cellStyle name="normálne 26" xfId="87"/>
    <cellStyle name="normálne 28" xfId="88"/>
    <cellStyle name="normálne 3" xfId="89"/>
    <cellStyle name="normálne 3 2" xfId="90"/>
    <cellStyle name="normálne 3 3" xfId="91"/>
    <cellStyle name="normálne 30" xfId="92"/>
    <cellStyle name="normálne 31" xfId="93"/>
    <cellStyle name="normálne 32" xfId="94"/>
    <cellStyle name="normálne 34" xfId="95"/>
    <cellStyle name="normálne 36" xfId="96"/>
    <cellStyle name="normálne 4" xfId="97"/>
    <cellStyle name="normálne 4 2" xfId="98"/>
    <cellStyle name="normálne 40" xfId="99"/>
    <cellStyle name="normálne 5" xfId="100"/>
    <cellStyle name="normálne 6" xfId="101"/>
    <cellStyle name="normálne 7" xfId="102"/>
    <cellStyle name="normálne 8" xfId="103"/>
    <cellStyle name="normálne 9" xfId="104"/>
    <cellStyle name="normální_Ističe a prúdové chrániče" xfId="105"/>
    <cellStyle name="normální_PlaveckePodhradie" xfId="106"/>
    <cellStyle name="Percent" xfId="107"/>
    <cellStyle name="Poznámka" xfId="108"/>
    <cellStyle name="Poznámka 2" xfId="109"/>
    <cellStyle name="Prepojená bunka" xfId="110"/>
    <cellStyle name="Prepojená bunka 2" xfId="111"/>
    <cellStyle name="Spolu" xfId="112"/>
    <cellStyle name="Spolu 2" xfId="113"/>
    <cellStyle name="Standard_aktuell" xfId="114"/>
    <cellStyle name="Text upozornenia" xfId="115"/>
    <cellStyle name="Text upozornenia 2" xfId="116"/>
    <cellStyle name="Titul" xfId="117"/>
    <cellStyle name="Titul 2" xfId="118"/>
    <cellStyle name="Vstup" xfId="119"/>
    <cellStyle name="Vstup 2" xfId="120"/>
    <cellStyle name="Výpočet" xfId="121"/>
    <cellStyle name="Výpočet 2" xfId="122"/>
    <cellStyle name="Výstup" xfId="123"/>
    <cellStyle name="Výstup 2" xfId="124"/>
    <cellStyle name="Vysvetľujúci text" xfId="125"/>
    <cellStyle name="Vysvetľujúci text 2" xfId="126"/>
    <cellStyle name="Zlá" xfId="127"/>
    <cellStyle name="Zlá 2" xfId="128"/>
    <cellStyle name="Zvýraznenie1" xfId="129"/>
    <cellStyle name="Zvýraznenie1 2" xfId="130"/>
    <cellStyle name="Zvýraznenie2" xfId="131"/>
    <cellStyle name="Zvýraznenie2 2" xfId="132"/>
    <cellStyle name="Zvýraznenie3" xfId="133"/>
    <cellStyle name="Zvýraznenie3 2" xfId="134"/>
    <cellStyle name="Zvýraznenie4" xfId="135"/>
    <cellStyle name="Zvýraznenie4 2" xfId="136"/>
    <cellStyle name="Zvýraznenie5" xfId="137"/>
    <cellStyle name="Zvýraznenie5 2" xfId="138"/>
    <cellStyle name="Zvýraznenie6" xfId="139"/>
    <cellStyle name="Zvýraznenie6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10" zoomScaleNormal="110" zoomScalePageLayoutView="0" workbookViewId="0" topLeftCell="A1">
      <selection activeCell="A27" sqref="A27"/>
    </sheetView>
  </sheetViews>
  <sheetFormatPr defaultColWidth="8.3984375" defaultRowHeight="14.25"/>
  <cols>
    <col min="1" max="1" width="14.8984375" style="1" customWidth="1"/>
    <col min="2" max="2" width="6.19921875" style="2" customWidth="1"/>
    <col min="3" max="3" width="35.59765625" style="3" customWidth="1"/>
    <col min="4" max="4" width="3.8984375" style="4" customWidth="1"/>
    <col min="5" max="5" width="3" style="5" customWidth="1"/>
    <col min="6" max="6" width="2.8984375" style="1" customWidth="1"/>
    <col min="7" max="7" width="3.09765625" style="1" customWidth="1"/>
    <col min="8" max="8" width="2.5" style="1" customWidth="1"/>
    <col min="9" max="9" width="2.8984375" style="1" customWidth="1"/>
    <col min="10" max="10" width="12.5" style="1" customWidth="1"/>
    <col min="11" max="16384" width="8.3984375" style="1" customWidth="1"/>
  </cols>
  <sheetData>
    <row r="1" spans="1:10" ht="29.25" customHeight="1">
      <c r="A1" s="158" t="s">
        <v>49</v>
      </c>
      <c r="B1" s="159"/>
      <c r="C1" s="86" t="s">
        <v>0</v>
      </c>
      <c r="J1" s="1" t="s">
        <v>210</v>
      </c>
    </row>
    <row r="2" spans="1:3" ht="38.25">
      <c r="A2" s="158" t="s">
        <v>194</v>
      </c>
      <c r="B2" s="159"/>
      <c r="C2" s="87" t="s">
        <v>185</v>
      </c>
    </row>
    <row r="3" ht="12.75">
      <c r="C3" s="6"/>
    </row>
    <row r="4" ht="12.75">
      <c r="C4" s="6"/>
    </row>
    <row r="5" spans="1:10" ht="11.25">
      <c r="A5" s="84" t="s">
        <v>1</v>
      </c>
      <c r="B5" s="85" t="s">
        <v>2</v>
      </c>
      <c r="C5" s="74" t="s">
        <v>3</v>
      </c>
      <c r="D5" s="80" t="s">
        <v>4</v>
      </c>
      <c r="E5" s="7"/>
      <c r="F5" s="8"/>
      <c r="G5" s="8"/>
      <c r="H5" s="8"/>
      <c r="I5" s="8"/>
      <c r="J5" s="80" t="s">
        <v>5</v>
      </c>
    </row>
    <row r="6" spans="1:10" s="9" customFormat="1" ht="14.25">
      <c r="A6" s="60" t="s">
        <v>106</v>
      </c>
      <c r="B6" s="60"/>
      <c r="C6" s="60" t="s">
        <v>6</v>
      </c>
      <c r="D6" s="61">
        <v>1</v>
      </c>
      <c r="E6"/>
      <c r="F6"/>
      <c r="G6"/>
      <c r="H6"/>
      <c r="I6"/>
      <c r="J6" s="49"/>
    </row>
    <row r="7" spans="1:10" ht="14.25">
      <c r="A7" s="60" t="s">
        <v>7</v>
      </c>
      <c r="B7" s="60"/>
      <c r="C7" s="60" t="s">
        <v>7</v>
      </c>
      <c r="D7" s="61">
        <v>1</v>
      </c>
      <c r="E7"/>
      <c r="F7"/>
      <c r="G7"/>
      <c r="H7"/>
      <c r="I7"/>
      <c r="J7" s="49"/>
    </row>
    <row r="8" spans="1:10" ht="14.25">
      <c r="A8" s="60" t="s">
        <v>8</v>
      </c>
      <c r="B8" s="60"/>
      <c r="C8" s="62" t="s">
        <v>73</v>
      </c>
      <c r="D8" s="61">
        <v>1</v>
      </c>
      <c r="E8"/>
      <c r="F8"/>
      <c r="G8"/>
      <c r="H8"/>
      <c r="I8"/>
      <c r="J8" s="49"/>
    </row>
    <row r="9" spans="1:10" ht="21.75">
      <c r="A9" s="63"/>
      <c r="B9" s="63"/>
      <c r="C9" s="64" t="s">
        <v>9</v>
      </c>
      <c r="D9" s="65"/>
      <c r="F9" s="10" t="s">
        <v>10</v>
      </c>
      <c r="G9" s="10" t="s">
        <v>11</v>
      </c>
      <c r="H9" s="10" t="s">
        <v>12</v>
      </c>
      <c r="I9" s="76" t="s">
        <v>13</v>
      </c>
      <c r="J9" s="66"/>
    </row>
    <row r="10" spans="1:10" ht="11.25">
      <c r="A10" s="63" t="s">
        <v>14</v>
      </c>
      <c r="B10" s="63"/>
      <c r="C10" s="66" t="s">
        <v>94</v>
      </c>
      <c r="D10" s="65">
        <v>1</v>
      </c>
      <c r="F10" s="11">
        <v>1</v>
      </c>
      <c r="G10" s="10"/>
      <c r="H10" s="10"/>
      <c r="I10" s="76"/>
      <c r="J10" s="66"/>
    </row>
    <row r="11" spans="1:10" ht="11.25">
      <c r="A11" s="67" t="s">
        <v>15</v>
      </c>
      <c r="B11" s="63"/>
      <c r="C11" s="66"/>
      <c r="D11" s="65"/>
      <c r="F11" s="11"/>
      <c r="G11" s="11"/>
      <c r="H11" s="11"/>
      <c r="I11" s="77"/>
      <c r="J11" s="66"/>
    </row>
    <row r="12" spans="1:10" ht="11.25">
      <c r="A12" s="63" t="s">
        <v>62</v>
      </c>
      <c r="B12" s="63"/>
      <c r="C12" s="68" t="s">
        <v>16</v>
      </c>
      <c r="D12" s="69">
        <v>1</v>
      </c>
      <c r="E12" s="12"/>
      <c r="F12" s="13">
        <v>1</v>
      </c>
      <c r="G12" s="14"/>
      <c r="H12" s="14"/>
      <c r="I12" s="78"/>
      <c r="J12" s="81"/>
    </row>
    <row r="13" spans="1:10" ht="11.25">
      <c r="A13" s="70" t="s">
        <v>107</v>
      </c>
      <c r="B13" s="70"/>
      <c r="C13" s="71" t="s">
        <v>117</v>
      </c>
      <c r="D13" s="72">
        <v>2</v>
      </c>
      <c r="E13" s="17"/>
      <c r="F13" s="18">
        <v>2</v>
      </c>
      <c r="G13" s="19"/>
      <c r="H13" s="19"/>
      <c r="I13" s="79"/>
      <c r="J13" s="81"/>
    </row>
    <row r="14" spans="1:10" ht="11.25">
      <c r="A14" s="70" t="s">
        <v>108</v>
      </c>
      <c r="B14" s="70"/>
      <c r="C14" s="71" t="s">
        <v>118</v>
      </c>
      <c r="D14" s="72">
        <v>2</v>
      </c>
      <c r="E14" s="17"/>
      <c r="F14" s="18"/>
      <c r="G14" s="19">
        <v>2</v>
      </c>
      <c r="H14" s="19"/>
      <c r="I14" s="79"/>
      <c r="J14" s="81"/>
    </row>
    <row r="15" spans="1:10" ht="11.25">
      <c r="A15" s="73" t="s">
        <v>17</v>
      </c>
      <c r="B15" s="70"/>
      <c r="C15" s="70" t="s">
        <v>92</v>
      </c>
      <c r="D15" s="72">
        <v>2</v>
      </c>
      <c r="E15" s="17"/>
      <c r="F15" s="18"/>
      <c r="G15" s="19"/>
      <c r="H15" s="19"/>
      <c r="I15" s="79">
        <v>2</v>
      </c>
      <c r="J15" s="82"/>
    </row>
    <row r="16" spans="1:10" s="9" customFormat="1" ht="11.25">
      <c r="A16" s="70" t="s">
        <v>111</v>
      </c>
      <c r="B16" s="70"/>
      <c r="C16" s="70" t="s">
        <v>116</v>
      </c>
      <c r="D16" s="72">
        <v>2</v>
      </c>
      <c r="E16" s="17"/>
      <c r="F16" s="22"/>
      <c r="G16" s="19"/>
      <c r="H16" s="19">
        <v>2</v>
      </c>
      <c r="I16" s="79"/>
      <c r="J16" s="83"/>
    </row>
    <row r="17" spans="1:10" s="9" customFormat="1" ht="11.25">
      <c r="A17" s="70" t="s">
        <v>18</v>
      </c>
      <c r="B17" s="70"/>
      <c r="C17" s="70" t="s">
        <v>93</v>
      </c>
      <c r="D17" s="72">
        <v>1</v>
      </c>
      <c r="E17" s="17"/>
      <c r="F17" s="22"/>
      <c r="G17" s="19"/>
      <c r="H17" s="19">
        <v>1</v>
      </c>
      <c r="I17" s="79"/>
      <c r="J17" s="83"/>
    </row>
    <row r="18" spans="1:10" s="9" customFormat="1" ht="22.5">
      <c r="A18" s="70" t="s">
        <v>119</v>
      </c>
      <c r="B18" s="70"/>
      <c r="C18" s="70" t="s">
        <v>120</v>
      </c>
      <c r="D18" s="72">
        <v>5</v>
      </c>
      <c r="E18" s="17"/>
      <c r="F18" s="22"/>
      <c r="G18" s="19"/>
      <c r="H18" s="19"/>
      <c r="I18" s="79"/>
      <c r="J18" s="83"/>
    </row>
    <row r="19" spans="1:10" s="9" customFormat="1" ht="11.25">
      <c r="A19" s="70" t="s">
        <v>109</v>
      </c>
      <c r="B19" s="70"/>
      <c r="C19" s="70" t="s">
        <v>110</v>
      </c>
      <c r="D19" s="72"/>
      <c r="E19" s="17"/>
      <c r="F19" s="22"/>
      <c r="G19" s="19">
        <v>2</v>
      </c>
      <c r="H19" s="19"/>
      <c r="I19" s="79"/>
      <c r="J19" s="83"/>
    </row>
    <row r="20" spans="1:10" s="9" customFormat="1" ht="11.25">
      <c r="A20" s="70" t="s">
        <v>112</v>
      </c>
      <c r="B20" s="70"/>
      <c r="C20" s="70" t="s">
        <v>114</v>
      </c>
      <c r="D20" s="72"/>
      <c r="E20" s="17"/>
      <c r="F20" s="22"/>
      <c r="G20" s="19"/>
      <c r="H20" s="19">
        <v>1</v>
      </c>
      <c r="I20" s="79">
        <v>1</v>
      </c>
      <c r="J20" s="83"/>
    </row>
    <row r="21" spans="1:10" s="9" customFormat="1" ht="11.25">
      <c r="A21" s="70" t="s">
        <v>113</v>
      </c>
      <c r="B21" s="70"/>
      <c r="C21" s="70" t="s">
        <v>115</v>
      </c>
      <c r="D21" s="72"/>
      <c r="E21" s="17"/>
      <c r="F21" s="22"/>
      <c r="G21" s="19"/>
      <c r="H21" s="19">
        <v>1</v>
      </c>
      <c r="I21" s="79">
        <v>1</v>
      </c>
      <c r="J21" s="83"/>
    </row>
    <row r="22" spans="1:10" s="9" customFormat="1" ht="11.25">
      <c r="A22" s="70" t="s">
        <v>175</v>
      </c>
      <c r="B22" s="70"/>
      <c r="C22" s="70" t="s">
        <v>176</v>
      </c>
      <c r="D22" s="72"/>
      <c r="E22" s="17"/>
      <c r="F22" s="22"/>
      <c r="G22" s="19"/>
      <c r="H22" s="19">
        <v>1</v>
      </c>
      <c r="I22" s="79">
        <v>1</v>
      </c>
      <c r="J22" s="83"/>
    </row>
    <row r="23" spans="2:10" s="9" customFormat="1" ht="11.25">
      <c r="B23" s="23"/>
      <c r="C23" s="74" t="s">
        <v>20</v>
      </c>
      <c r="D23" s="75">
        <f>SUM(F23:I23)</f>
        <v>19</v>
      </c>
      <c r="E23" s="24"/>
      <c r="F23" s="25">
        <f>SUM(F10:F21)</f>
        <v>4</v>
      </c>
      <c r="G23" s="25">
        <f>SUM(G10:G21)</f>
        <v>4</v>
      </c>
      <c r="H23" s="25">
        <f>SUM(H10:H22)</f>
        <v>6</v>
      </c>
      <c r="I23" s="25">
        <f>SUM(I10:I22)</f>
        <v>5</v>
      </c>
      <c r="J23" s="26"/>
    </row>
    <row r="24" spans="1:9" s="9" customFormat="1" ht="11.25">
      <c r="A24" s="15"/>
      <c r="B24" s="27"/>
      <c r="C24" s="28"/>
      <c r="D24" s="16"/>
      <c r="E24" s="29"/>
      <c r="F24" s="30"/>
      <c r="G24" s="30"/>
      <c r="H24" s="30"/>
      <c r="I24" s="30"/>
    </row>
    <row r="25" spans="1:9" s="15" customFormat="1" ht="11.25">
      <c r="A25" s="31"/>
      <c r="B25" s="32"/>
      <c r="C25" s="33"/>
      <c r="D25" s="33"/>
      <c r="E25" s="32"/>
      <c r="F25" s="32"/>
      <c r="G25" s="32"/>
      <c r="H25" s="32"/>
      <c r="I25" s="32"/>
    </row>
    <row r="26" spans="1:10" s="32" customFormat="1" ht="11.25">
      <c r="A26" s="31"/>
      <c r="C26" s="33"/>
      <c r="D26" s="33"/>
      <c r="J26" s="34"/>
    </row>
    <row r="27" spans="1:10" s="32" customFormat="1" ht="11.25">
      <c r="A27" s="31"/>
      <c r="C27" s="33"/>
      <c r="D27" s="33"/>
      <c r="J27" s="34"/>
    </row>
    <row r="28" spans="1:10" s="32" customFormat="1" ht="11.25">
      <c r="A28" s="31"/>
      <c r="C28" s="33"/>
      <c r="D28" s="33"/>
      <c r="J28" s="34"/>
    </row>
    <row r="29" spans="1:10" s="32" customFormat="1" ht="11.25">
      <c r="A29" s="31"/>
      <c r="C29" s="33"/>
      <c r="D29" s="33"/>
      <c r="J29" s="34"/>
    </row>
    <row r="30" spans="1:10" s="32" customFormat="1" ht="11.25">
      <c r="A30" s="31"/>
      <c r="C30" s="33"/>
      <c r="D30" s="33"/>
      <c r="J30" s="34"/>
    </row>
    <row r="31" spans="2:10" s="32" customFormat="1" ht="11.25">
      <c r="B31" s="31"/>
      <c r="D31" s="34"/>
      <c r="E31" s="33"/>
      <c r="J31" s="34"/>
    </row>
    <row r="32" spans="2:5" s="32" customFormat="1" ht="11.25">
      <c r="B32" s="31"/>
      <c r="D32" s="34"/>
      <c r="E32" s="33"/>
    </row>
    <row r="33" spans="2:5" s="32" customFormat="1" ht="11.25">
      <c r="B33" s="31"/>
      <c r="D33" s="34"/>
      <c r="E33" s="33"/>
    </row>
    <row r="34" spans="2:5" s="32" customFormat="1" ht="11.25">
      <c r="B34" s="31"/>
      <c r="D34" s="34"/>
      <c r="E34" s="33"/>
    </row>
    <row r="35" spans="2:5" s="32" customFormat="1" ht="11.25">
      <c r="B35" s="31"/>
      <c r="D35" s="34"/>
      <c r="E35" s="33"/>
    </row>
    <row r="36" spans="2:5" s="32" customFormat="1" ht="11.25">
      <c r="B36" s="31"/>
      <c r="D36" s="34"/>
      <c r="E36" s="33"/>
    </row>
    <row r="37" spans="2:5" s="32" customFormat="1" ht="11.25">
      <c r="B37" s="31"/>
      <c r="D37" s="34"/>
      <c r="E37" s="33"/>
    </row>
    <row r="38" spans="2:5" s="32" customFormat="1" ht="11.25">
      <c r="B38" s="31"/>
      <c r="D38" s="34"/>
      <c r="E38" s="33"/>
    </row>
    <row r="39" spans="2:5" s="32" customFormat="1" ht="11.25">
      <c r="B39" s="31"/>
      <c r="D39" s="34"/>
      <c r="E39" s="33"/>
    </row>
    <row r="40" spans="1:9" s="32" customFormat="1" ht="11.25">
      <c r="A40" s="1"/>
      <c r="B40" s="2"/>
      <c r="C40" s="3"/>
      <c r="D40" s="4"/>
      <c r="E40" s="5"/>
      <c r="F40" s="1"/>
      <c r="G40" s="1"/>
      <c r="H40" s="1"/>
      <c r="I40" s="1"/>
    </row>
  </sheetData>
  <sheetProtection selectLockedCells="1" selectUnlockedCells="1"/>
  <mergeCells count="2">
    <mergeCell ref="A2:B2"/>
    <mergeCell ref="A1:B1"/>
  </mergeCells>
  <printOptions/>
  <pageMargins left="0.4201388888888889" right="0.2375" top="0.39375" bottom="0.2812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110" zoomScaleNormal="110" zoomScalePageLayoutView="0" workbookViewId="0" topLeftCell="A1">
      <selection activeCell="H5" sqref="H5"/>
    </sheetView>
  </sheetViews>
  <sheetFormatPr defaultColWidth="10.5" defaultRowHeight="14.25"/>
  <cols>
    <col min="1" max="1" width="14.3984375" style="0" customWidth="1"/>
    <col min="2" max="2" width="3.3984375" style="0" hidden="1" customWidth="1"/>
    <col min="3" max="3" width="37.3984375" style="0" customWidth="1"/>
    <col min="4" max="4" width="4.8984375" style="0" customWidth="1"/>
    <col min="5" max="5" width="3.8984375" style="35" hidden="1" customWidth="1"/>
    <col min="6" max="6" width="11.8984375" style="36" customWidth="1"/>
    <col min="7" max="15" width="10.5" style="36" customWidth="1"/>
  </cols>
  <sheetData>
    <row r="1" spans="1:7" ht="33.75">
      <c r="A1" s="158" t="s">
        <v>49</v>
      </c>
      <c r="B1" s="159"/>
      <c r="C1" s="90" t="s">
        <v>21</v>
      </c>
      <c r="G1" s="41" t="s">
        <v>211</v>
      </c>
    </row>
    <row r="2" spans="1:3" ht="38.25">
      <c r="A2" s="158" t="s">
        <v>194</v>
      </c>
      <c r="B2" s="159"/>
      <c r="C2" s="87" t="s">
        <v>185</v>
      </c>
    </row>
    <row r="3" spans="1:3" ht="14.25">
      <c r="A3" s="88"/>
      <c r="B3" s="89"/>
      <c r="C3" s="6"/>
    </row>
    <row r="4" spans="1:6" ht="14.25">
      <c r="A4" s="91" t="s">
        <v>1</v>
      </c>
      <c r="B4" s="37"/>
      <c r="C4" s="91" t="s">
        <v>22</v>
      </c>
      <c r="D4" s="99" t="s">
        <v>4</v>
      </c>
      <c r="E4" s="38"/>
      <c r="F4" s="116" t="s">
        <v>5</v>
      </c>
    </row>
    <row r="5" spans="1:6" ht="14.25">
      <c r="A5" s="92" t="s">
        <v>23</v>
      </c>
      <c r="B5" s="39"/>
      <c r="C5" s="100" t="s">
        <v>186</v>
      </c>
      <c r="D5" s="101">
        <v>1</v>
      </c>
      <c r="E5"/>
      <c r="F5" s="117"/>
    </row>
    <row r="6" spans="1:6" ht="22.5">
      <c r="A6" s="93" t="s">
        <v>24</v>
      </c>
      <c r="B6" s="40"/>
      <c r="C6" s="102" t="s">
        <v>104</v>
      </c>
      <c r="D6" s="103">
        <v>1</v>
      </c>
      <c r="E6"/>
      <c r="F6" s="117"/>
    </row>
    <row r="7" spans="1:6" ht="14.25">
      <c r="A7" s="93" t="s">
        <v>25</v>
      </c>
      <c r="B7" s="40"/>
      <c r="C7" s="102" t="s">
        <v>26</v>
      </c>
      <c r="D7" s="104">
        <v>1</v>
      </c>
      <c r="E7"/>
      <c r="F7" s="117"/>
    </row>
    <row r="8" spans="1:6" ht="14.25">
      <c r="A8" s="93" t="s">
        <v>121</v>
      </c>
      <c r="B8" s="40"/>
      <c r="C8" s="102" t="s">
        <v>102</v>
      </c>
      <c r="D8" s="104">
        <v>2</v>
      </c>
      <c r="E8"/>
      <c r="F8" s="117"/>
    </row>
    <row r="9" spans="1:6" ht="14.25">
      <c r="A9" s="93" t="s">
        <v>74</v>
      </c>
      <c r="B9" s="40"/>
      <c r="C9" s="105" t="s">
        <v>105</v>
      </c>
      <c r="D9" s="103">
        <v>1</v>
      </c>
      <c r="E9"/>
      <c r="F9" s="117"/>
    </row>
    <row r="10" spans="1:6" ht="14.25">
      <c r="A10" s="93" t="s">
        <v>122</v>
      </c>
      <c r="B10" s="40"/>
      <c r="C10" s="105" t="s">
        <v>103</v>
      </c>
      <c r="D10" s="103">
        <v>1</v>
      </c>
      <c r="E10"/>
      <c r="F10" s="117"/>
    </row>
    <row r="11" spans="1:6" ht="22.5">
      <c r="A11" s="94" t="s">
        <v>27</v>
      </c>
      <c r="B11" s="40"/>
      <c r="C11" s="106" t="s">
        <v>28</v>
      </c>
      <c r="D11" s="103">
        <v>14</v>
      </c>
      <c r="E11"/>
      <c r="F11" s="118"/>
    </row>
    <row r="12" spans="1:6" ht="14.25">
      <c r="A12" s="95"/>
      <c r="B12" s="43"/>
      <c r="C12" s="106" t="s">
        <v>29</v>
      </c>
      <c r="D12" s="107">
        <v>5</v>
      </c>
      <c r="E12"/>
      <c r="F12" s="117"/>
    </row>
    <row r="13" spans="1:6" ht="14.25">
      <c r="A13" s="96" t="s">
        <v>95</v>
      </c>
      <c r="B13" s="43"/>
      <c r="C13" s="96" t="s">
        <v>96</v>
      </c>
      <c r="D13" s="107">
        <v>2</v>
      </c>
      <c r="E13"/>
      <c r="F13" s="117"/>
    </row>
    <row r="14" spans="1:6" ht="14.25">
      <c r="A14" s="94"/>
      <c r="B14" s="43"/>
      <c r="C14" s="102" t="s">
        <v>30</v>
      </c>
      <c r="D14" s="101">
        <v>2</v>
      </c>
      <c r="E14"/>
      <c r="F14" s="117"/>
    </row>
    <row r="15" spans="1:6" ht="14.25">
      <c r="A15" s="94" t="s">
        <v>31</v>
      </c>
      <c r="B15" s="43"/>
      <c r="C15" s="108" t="s">
        <v>123</v>
      </c>
      <c r="D15" s="109">
        <v>1</v>
      </c>
      <c r="E15"/>
      <c r="F15" s="117"/>
    </row>
    <row r="16" spans="1:6" ht="14.25">
      <c r="A16" s="94" t="s">
        <v>33</v>
      </c>
      <c r="B16" s="43"/>
      <c r="C16" s="108" t="s">
        <v>32</v>
      </c>
      <c r="D16" s="101">
        <v>1</v>
      </c>
      <c r="E16"/>
      <c r="F16" s="117"/>
    </row>
    <row r="17" spans="1:15" s="51" customFormat="1" ht="14.25">
      <c r="A17" s="97" t="s">
        <v>19</v>
      </c>
      <c r="B17" s="58"/>
      <c r="C17" s="110" t="s">
        <v>34</v>
      </c>
      <c r="D17" s="111">
        <v>1</v>
      </c>
      <c r="F17" s="119"/>
      <c r="G17" s="52"/>
      <c r="H17" s="52"/>
      <c r="I17" s="52"/>
      <c r="J17" s="52"/>
      <c r="K17" s="52"/>
      <c r="L17" s="52"/>
      <c r="M17" s="52"/>
      <c r="N17" s="52"/>
      <c r="O17" s="52"/>
    </row>
    <row r="18" spans="1:6" ht="14.25">
      <c r="A18" s="73"/>
      <c r="B18" s="41"/>
      <c r="C18" s="112" t="s">
        <v>35</v>
      </c>
      <c r="D18" s="101">
        <v>15</v>
      </c>
      <c r="E18"/>
      <c r="F18" s="117"/>
    </row>
    <row r="19" spans="1:6" ht="14.25">
      <c r="A19" s="73"/>
      <c r="B19" s="41"/>
      <c r="C19" s="112" t="s">
        <v>36</v>
      </c>
      <c r="D19" s="101">
        <v>5</v>
      </c>
      <c r="E19"/>
      <c r="F19" s="117"/>
    </row>
    <row r="20" spans="1:6" ht="14.25">
      <c r="A20" s="73"/>
      <c r="B20" s="41"/>
      <c r="C20" s="112" t="s">
        <v>37</v>
      </c>
      <c r="D20" s="101">
        <v>2</v>
      </c>
      <c r="E20"/>
      <c r="F20" s="117"/>
    </row>
    <row r="21" spans="1:6" ht="14.25">
      <c r="A21" s="73"/>
      <c r="B21" s="41"/>
      <c r="C21" s="102" t="s">
        <v>38</v>
      </c>
      <c r="D21" s="61">
        <v>1</v>
      </c>
      <c r="E21"/>
      <c r="F21" s="117"/>
    </row>
    <row r="22" spans="1:6" ht="14.25">
      <c r="A22" s="73"/>
      <c r="B22" s="41"/>
      <c r="C22" s="102" t="s">
        <v>39</v>
      </c>
      <c r="D22" s="61">
        <v>1</v>
      </c>
      <c r="E22"/>
      <c r="F22" s="117"/>
    </row>
    <row r="23" spans="1:6" ht="14.25">
      <c r="A23" s="73"/>
      <c r="B23" s="41"/>
      <c r="C23" s="113" t="s">
        <v>97</v>
      </c>
      <c r="D23" s="61">
        <v>1</v>
      </c>
      <c r="E23"/>
      <c r="F23" s="117"/>
    </row>
    <row r="24" spans="1:6" ht="14.25">
      <c r="A24" s="98"/>
      <c r="B24" s="44"/>
      <c r="C24" s="102" t="s">
        <v>75</v>
      </c>
      <c r="D24" s="101">
        <v>5</v>
      </c>
      <c r="E24"/>
      <c r="F24" s="117"/>
    </row>
    <row r="25" spans="1:6" ht="14.25">
      <c r="A25" s="98"/>
      <c r="B25" s="44"/>
      <c r="C25" s="102" t="s">
        <v>40</v>
      </c>
      <c r="D25" s="101">
        <v>15</v>
      </c>
      <c r="E25"/>
      <c r="F25" s="117"/>
    </row>
    <row r="26" spans="1:6" ht="14.25">
      <c r="A26" s="98"/>
      <c r="B26" s="44"/>
      <c r="C26" s="113" t="s">
        <v>98</v>
      </c>
      <c r="D26" s="101">
        <v>1</v>
      </c>
      <c r="E26"/>
      <c r="F26" s="117"/>
    </row>
    <row r="27" spans="1:6" ht="14.25">
      <c r="A27" s="98"/>
      <c r="B27" s="44"/>
      <c r="C27" s="102" t="s">
        <v>41</v>
      </c>
      <c r="D27" s="101">
        <v>1</v>
      </c>
      <c r="E27"/>
      <c r="F27" s="117"/>
    </row>
    <row r="28" spans="1:6" ht="14.25">
      <c r="A28" s="98"/>
      <c r="B28" s="44"/>
      <c r="C28" s="102" t="s">
        <v>42</v>
      </c>
      <c r="D28" s="101">
        <v>3</v>
      </c>
      <c r="E28"/>
      <c r="F28" s="117"/>
    </row>
    <row r="29" spans="1:6" ht="14.25">
      <c r="A29" s="98"/>
      <c r="B29" s="44"/>
      <c r="C29" s="114" t="s">
        <v>43</v>
      </c>
      <c r="D29" s="115" t="s">
        <v>44</v>
      </c>
      <c r="E29"/>
      <c r="F29" s="117"/>
    </row>
    <row r="30" spans="1:6" ht="14.25">
      <c r="A30" s="73"/>
      <c r="B30" s="41"/>
      <c r="C30" s="103" t="s">
        <v>45</v>
      </c>
      <c r="D30" s="115">
        <v>2</v>
      </c>
      <c r="E30"/>
      <c r="F30" s="117"/>
    </row>
    <row r="31" spans="1:6" ht="14.25">
      <c r="A31" s="94"/>
      <c r="B31" s="43"/>
      <c r="C31" s="103" t="s">
        <v>46</v>
      </c>
      <c r="D31" s="115">
        <v>6</v>
      </c>
      <c r="E31"/>
      <c r="F31" s="117"/>
    </row>
    <row r="32" spans="1:6" ht="14.25">
      <c r="A32" s="94"/>
      <c r="B32" s="43"/>
      <c r="C32" s="102" t="s">
        <v>47</v>
      </c>
      <c r="D32" s="115">
        <v>4</v>
      </c>
      <c r="E32"/>
      <c r="F32" s="117"/>
    </row>
    <row r="33" spans="1:6" ht="14.25">
      <c r="A33" s="94"/>
      <c r="B33" s="43"/>
      <c r="C33" s="102" t="s">
        <v>48</v>
      </c>
      <c r="D33" s="95"/>
      <c r="E33"/>
      <c r="F33" s="117"/>
    </row>
    <row r="34" spans="1:5" ht="14.25">
      <c r="A34" s="42"/>
      <c r="B34" s="43"/>
      <c r="E34"/>
    </row>
    <row r="35" spans="1:5" ht="14.25">
      <c r="A35" s="20"/>
      <c r="B35" s="43"/>
      <c r="E35"/>
    </row>
    <row r="36" spans="2:5" ht="14.25">
      <c r="B36" s="43"/>
      <c r="E36"/>
    </row>
    <row r="37" spans="2:5" ht="14.25">
      <c r="B37" s="45"/>
      <c r="E37"/>
    </row>
    <row r="38" spans="2:5" ht="14.25">
      <c r="B38" s="46"/>
      <c r="E38"/>
    </row>
    <row r="39" spans="1:5" ht="14.25">
      <c r="A39" s="21"/>
      <c r="B39" s="45"/>
      <c r="E39"/>
    </row>
    <row r="40" spans="1:5" ht="14.25">
      <c r="A40" s="21"/>
      <c r="B40" s="45"/>
      <c r="E40"/>
    </row>
    <row r="41" spans="1:5" ht="14.25">
      <c r="A41" s="21"/>
      <c r="B41" s="45"/>
      <c r="E41"/>
    </row>
    <row r="42" spans="1:5" ht="14.25">
      <c r="A42" s="21"/>
      <c r="B42" s="45"/>
      <c r="E42"/>
    </row>
    <row r="43" spans="1:5" ht="14.25">
      <c r="A43" s="21"/>
      <c r="B43" s="45"/>
      <c r="E43"/>
    </row>
    <row r="44" spans="1:5" ht="18" customHeight="1">
      <c r="A44" s="21"/>
      <c r="B44" s="45"/>
      <c r="E44"/>
    </row>
    <row r="45" spans="1:6" ht="14.25">
      <c r="A45" s="21"/>
      <c r="B45" s="45"/>
      <c r="E45"/>
      <c r="F45"/>
    </row>
    <row r="46" spans="2:5" ht="14.25">
      <c r="B46" s="45"/>
      <c r="E46"/>
    </row>
    <row r="47" spans="5:15" ht="14.25">
      <c r="E47"/>
      <c r="F47"/>
      <c r="G47"/>
      <c r="H47"/>
      <c r="I47"/>
      <c r="J47"/>
      <c r="K47"/>
      <c r="L47"/>
      <c r="M47"/>
      <c r="N47"/>
      <c r="O47"/>
    </row>
    <row r="48" ht="14.25">
      <c r="E48"/>
    </row>
    <row r="49" ht="14.25">
      <c r="E49"/>
    </row>
    <row r="50" ht="14.25">
      <c r="E50"/>
    </row>
    <row r="51" spans="5:6" ht="14.25">
      <c r="E51"/>
      <c r="F51"/>
    </row>
  </sheetData>
  <sheetProtection selectLockedCells="1" selectUnlockedCells="1"/>
  <mergeCells count="2">
    <mergeCell ref="A1:B1"/>
    <mergeCell ref="A2:B2"/>
  </mergeCells>
  <printOptions/>
  <pageMargins left="0.4201388888888889" right="0.4263888888888889" top="0.4326388888888889" bottom="0.47430555555555554" header="0.5118055555555555" footer="0.5118055555555555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="130" zoomScaleNormal="130" zoomScalePageLayoutView="0" workbookViewId="0" topLeftCell="A1">
      <selection activeCell="K4" sqref="K4"/>
    </sheetView>
  </sheetViews>
  <sheetFormatPr defaultColWidth="10.5" defaultRowHeight="14.25"/>
  <cols>
    <col min="1" max="1" width="12" style="48" bestFit="1" customWidth="1"/>
    <col min="2" max="2" width="13.3984375" style="48" customWidth="1"/>
    <col min="3" max="3" width="15.59765625" style="48" customWidth="1"/>
    <col min="4" max="4" width="2.3984375" style="48" hidden="1" customWidth="1"/>
    <col min="5" max="5" width="9.8984375" style="48" customWidth="1"/>
    <col min="6" max="6" width="8.59765625" style="48" bestFit="1" customWidth="1"/>
    <col min="7" max="7" width="6.19921875" style="47" customWidth="1"/>
    <col min="8" max="8" width="18.19921875" style="39" customWidth="1"/>
    <col min="9" max="16384" width="10.5" style="48" customWidth="1"/>
  </cols>
  <sheetData>
    <row r="1" spans="1:8" ht="27" customHeight="1">
      <c r="A1" s="158" t="s">
        <v>49</v>
      </c>
      <c r="B1" s="159"/>
      <c r="C1" s="160" t="s">
        <v>50</v>
      </c>
      <c r="D1" s="165"/>
      <c r="E1" s="165"/>
      <c r="F1" s="166"/>
      <c r="G1" s="166"/>
      <c r="H1" s="157" t="s">
        <v>212</v>
      </c>
    </row>
    <row r="2" spans="1:7" ht="58.5" customHeight="1">
      <c r="A2" s="158" t="s">
        <v>194</v>
      </c>
      <c r="B2" s="159"/>
      <c r="C2" s="162" t="s">
        <v>185</v>
      </c>
      <c r="D2" s="163"/>
      <c r="E2" s="163"/>
      <c r="F2" s="164"/>
      <c r="G2" s="164"/>
    </row>
    <row r="4" spans="1:8" ht="28.5">
      <c r="A4" s="135" t="s">
        <v>51</v>
      </c>
      <c r="B4" s="135" t="s">
        <v>2</v>
      </c>
      <c r="C4" s="136"/>
      <c r="D4" s="136"/>
      <c r="E4" s="135" t="s">
        <v>52</v>
      </c>
      <c r="F4" s="135" t="s">
        <v>53</v>
      </c>
      <c r="G4" s="137" t="s">
        <v>54</v>
      </c>
      <c r="H4" s="138" t="s">
        <v>5</v>
      </c>
    </row>
    <row r="5" spans="1:8" ht="14.25">
      <c r="A5" s="123" t="s">
        <v>124</v>
      </c>
      <c r="B5" s="123" t="s">
        <v>139</v>
      </c>
      <c r="C5" s="123" t="s">
        <v>55</v>
      </c>
      <c r="D5" s="136"/>
      <c r="E5" s="135"/>
      <c r="F5" s="135"/>
      <c r="G5" s="139">
        <v>10</v>
      </c>
      <c r="H5" s="100" t="s">
        <v>140</v>
      </c>
    </row>
    <row r="6" spans="1:8" ht="14.25">
      <c r="A6" s="123" t="s">
        <v>124</v>
      </c>
      <c r="B6" s="123" t="s">
        <v>57</v>
      </c>
      <c r="C6" s="123" t="s">
        <v>55</v>
      </c>
      <c r="D6" s="123"/>
      <c r="E6" s="123" t="s">
        <v>49</v>
      </c>
      <c r="F6" s="123" t="s">
        <v>132</v>
      </c>
      <c r="G6" s="139">
        <v>8</v>
      </c>
      <c r="H6" s="133" t="s">
        <v>129</v>
      </c>
    </row>
    <row r="7" spans="1:8" ht="14.25">
      <c r="A7" s="123" t="s">
        <v>56</v>
      </c>
      <c r="B7" s="123" t="s">
        <v>57</v>
      </c>
      <c r="C7" s="123" t="s">
        <v>55</v>
      </c>
      <c r="D7" s="123"/>
      <c r="E7" s="123" t="s">
        <v>49</v>
      </c>
      <c r="F7" s="123" t="s">
        <v>133</v>
      </c>
      <c r="G7" s="139">
        <v>8</v>
      </c>
      <c r="H7" s="133" t="s">
        <v>129</v>
      </c>
    </row>
    <row r="8" spans="1:8" ht="14.25">
      <c r="A8" s="123" t="s">
        <v>134</v>
      </c>
      <c r="B8" s="123" t="s">
        <v>136</v>
      </c>
      <c r="C8" s="123" t="s">
        <v>55</v>
      </c>
      <c r="D8" s="123"/>
      <c r="E8" s="123" t="s">
        <v>132</v>
      </c>
      <c r="F8" s="123" t="s">
        <v>125</v>
      </c>
      <c r="G8" s="139">
        <v>8</v>
      </c>
      <c r="H8" s="133" t="s">
        <v>129</v>
      </c>
    </row>
    <row r="9" spans="1:8" ht="14.25">
      <c r="A9" s="123" t="s">
        <v>135</v>
      </c>
      <c r="B9" s="123" t="s">
        <v>136</v>
      </c>
      <c r="C9" s="123" t="s">
        <v>55</v>
      </c>
      <c r="D9" s="123"/>
      <c r="E9" s="123" t="s">
        <v>133</v>
      </c>
      <c r="F9" s="123" t="s">
        <v>126</v>
      </c>
      <c r="G9" s="139">
        <v>8</v>
      </c>
      <c r="H9" s="133" t="s">
        <v>129</v>
      </c>
    </row>
    <row r="10" spans="1:8" ht="15">
      <c r="A10" s="123" t="s">
        <v>137</v>
      </c>
      <c r="B10" s="50" t="s">
        <v>90</v>
      </c>
      <c r="C10" s="123" t="s">
        <v>59</v>
      </c>
      <c r="D10" s="123"/>
      <c r="E10" s="123" t="s">
        <v>125</v>
      </c>
      <c r="F10" s="123" t="s">
        <v>132</v>
      </c>
      <c r="G10" s="139">
        <v>8</v>
      </c>
      <c r="H10" s="133" t="s">
        <v>129</v>
      </c>
    </row>
    <row r="11" spans="1:8" ht="15">
      <c r="A11" s="123" t="s">
        <v>138</v>
      </c>
      <c r="B11" s="50" t="s">
        <v>90</v>
      </c>
      <c r="C11" s="123" t="s">
        <v>59</v>
      </c>
      <c r="D11" s="123"/>
      <c r="E11" s="123" t="s">
        <v>126</v>
      </c>
      <c r="F11" s="123" t="s">
        <v>133</v>
      </c>
      <c r="G11" s="139">
        <v>8</v>
      </c>
      <c r="H11" s="133" t="s">
        <v>129</v>
      </c>
    </row>
    <row r="12" spans="1:8" ht="15">
      <c r="A12" s="50" t="s">
        <v>146</v>
      </c>
      <c r="B12" s="50" t="s">
        <v>90</v>
      </c>
      <c r="C12" s="123" t="s">
        <v>59</v>
      </c>
      <c r="D12" s="123"/>
      <c r="E12" s="123" t="s">
        <v>49</v>
      </c>
      <c r="F12" s="50" t="s">
        <v>147</v>
      </c>
      <c r="G12" s="139">
        <v>40</v>
      </c>
      <c r="H12" s="117" t="s">
        <v>179</v>
      </c>
    </row>
    <row r="13" spans="1:8" ht="15">
      <c r="A13" s="50" t="s">
        <v>145</v>
      </c>
      <c r="B13" s="50" t="s">
        <v>90</v>
      </c>
      <c r="C13" s="123" t="s">
        <v>59</v>
      </c>
      <c r="D13" s="123"/>
      <c r="E13" s="123" t="s">
        <v>147</v>
      </c>
      <c r="F13" s="50" t="s">
        <v>148</v>
      </c>
      <c r="G13" s="139">
        <v>36</v>
      </c>
      <c r="H13" s="117" t="s">
        <v>179</v>
      </c>
    </row>
    <row r="14" spans="1:8" ht="15">
      <c r="A14" s="50" t="s">
        <v>144</v>
      </c>
      <c r="B14" s="50" t="s">
        <v>90</v>
      </c>
      <c r="C14" s="123" t="s">
        <v>59</v>
      </c>
      <c r="D14" s="123"/>
      <c r="E14" s="123" t="s">
        <v>148</v>
      </c>
      <c r="F14" s="50" t="s">
        <v>149</v>
      </c>
      <c r="G14" s="139">
        <v>30</v>
      </c>
      <c r="H14" s="117" t="s">
        <v>179</v>
      </c>
    </row>
    <row r="15" spans="1:8" ht="15">
      <c r="A15" s="50" t="s">
        <v>143</v>
      </c>
      <c r="B15" s="50" t="s">
        <v>90</v>
      </c>
      <c r="C15" s="123" t="s">
        <v>59</v>
      </c>
      <c r="D15" s="123"/>
      <c r="E15" s="123" t="s">
        <v>149</v>
      </c>
      <c r="F15" s="50" t="s">
        <v>150</v>
      </c>
      <c r="G15" s="139">
        <v>6</v>
      </c>
      <c r="H15" s="117" t="s">
        <v>179</v>
      </c>
    </row>
    <row r="16" spans="1:8" ht="15">
      <c r="A16" s="50" t="s">
        <v>142</v>
      </c>
      <c r="B16" s="50" t="s">
        <v>90</v>
      </c>
      <c r="C16" s="123" t="s">
        <v>59</v>
      </c>
      <c r="D16" s="123"/>
      <c r="E16" s="123" t="s">
        <v>150</v>
      </c>
      <c r="F16" s="50" t="s">
        <v>151</v>
      </c>
      <c r="G16" s="139">
        <v>11</v>
      </c>
      <c r="H16" s="117" t="s">
        <v>179</v>
      </c>
    </row>
    <row r="17" spans="1:8" ht="15">
      <c r="A17" s="50" t="s">
        <v>141</v>
      </c>
      <c r="B17" s="50" t="s">
        <v>90</v>
      </c>
      <c r="C17" s="123" t="s">
        <v>59</v>
      </c>
      <c r="D17" s="123"/>
      <c r="E17" s="123" t="s">
        <v>151</v>
      </c>
      <c r="F17" s="50" t="s">
        <v>152</v>
      </c>
      <c r="G17" s="139">
        <v>0</v>
      </c>
      <c r="H17" s="117" t="s">
        <v>179</v>
      </c>
    </row>
    <row r="18" spans="1:8" ht="15">
      <c r="A18" s="50" t="s">
        <v>58</v>
      </c>
      <c r="B18" s="50" t="s">
        <v>90</v>
      </c>
      <c r="C18" s="123" t="s">
        <v>59</v>
      </c>
      <c r="D18" s="123"/>
      <c r="E18" s="123" t="s">
        <v>49</v>
      </c>
      <c r="F18" s="50" t="s">
        <v>14</v>
      </c>
      <c r="G18" s="139">
        <v>8</v>
      </c>
      <c r="H18" s="117" t="s">
        <v>129</v>
      </c>
    </row>
    <row r="19" spans="1:8" ht="15">
      <c r="A19" s="50" t="s">
        <v>60</v>
      </c>
      <c r="B19" s="50" t="s">
        <v>90</v>
      </c>
      <c r="C19" s="123" t="s">
        <v>59</v>
      </c>
      <c r="D19" s="123"/>
      <c r="E19" s="123" t="s">
        <v>49</v>
      </c>
      <c r="F19" s="50" t="s">
        <v>62</v>
      </c>
      <c r="G19" s="139">
        <v>8</v>
      </c>
      <c r="H19" s="117" t="s">
        <v>129</v>
      </c>
    </row>
    <row r="20" spans="1:8" ht="15">
      <c r="A20" s="50" t="s">
        <v>61</v>
      </c>
      <c r="B20" s="50" t="s">
        <v>90</v>
      </c>
      <c r="C20" s="123" t="s">
        <v>59</v>
      </c>
      <c r="D20" s="123"/>
      <c r="E20" s="123" t="s">
        <v>49</v>
      </c>
      <c r="F20" s="50" t="s">
        <v>153</v>
      </c>
      <c r="G20" s="139">
        <v>8</v>
      </c>
      <c r="H20" s="117" t="s">
        <v>129</v>
      </c>
    </row>
    <row r="21" spans="1:8" ht="15">
      <c r="A21" s="50" t="s">
        <v>63</v>
      </c>
      <c r="B21" s="50" t="s">
        <v>90</v>
      </c>
      <c r="C21" s="123" t="s">
        <v>59</v>
      </c>
      <c r="D21" s="123"/>
      <c r="E21" s="123" t="s">
        <v>49</v>
      </c>
      <c r="F21" s="50" t="s">
        <v>154</v>
      </c>
      <c r="G21" s="139">
        <v>8</v>
      </c>
      <c r="H21" s="117" t="s">
        <v>129</v>
      </c>
    </row>
    <row r="22" spans="1:8" ht="15">
      <c r="A22" s="50" t="s">
        <v>80</v>
      </c>
      <c r="B22" s="50" t="s">
        <v>157</v>
      </c>
      <c r="C22" s="123" t="s">
        <v>59</v>
      </c>
      <c r="D22" s="123"/>
      <c r="E22" s="123" t="s">
        <v>49</v>
      </c>
      <c r="F22" s="50" t="s">
        <v>158</v>
      </c>
      <c r="G22" s="139">
        <v>63</v>
      </c>
      <c r="H22" s="117" t="s">
        <v>188</v>
      </c>
    </row>
    <row r="23" spans="1:8" ht="15">
      <c r="A23" s="50" t="s">
        <v>81</v>
      </c>
      <c r="B23" s="50" t="s">
        <v>90</v>
      </c>
      <c r="C23" s="123" t="s">
        <v>59</v>
      </c>
      <c r="D23" s="123"/>
      <c r="E23" s="50" t="s">
        <v>158</v>
      </c>
      <c r="F23" s="50" t="s">
        <v>159</v>
      </c>
      <c r="G23" s="139">
        <v>2</v>
      </c>
      <c r="H23" s="117" t="s">
        <v>187</v>
      </c>
    </row>
    <row r="24" spans="1:8" ht="15">
      <c r="A24" s="50" t="s">
        <v>82</v>
      </c>
      <c r="B24" s="50" t="s">
        <v>90</v>
      </c>
      <c r="C24" s="123" t="s">
        <v>59</v>
      </c>
      <c r="D24" s="123"/>
      <c r="E24" s="50" t="s">
        <v>158</v>
      </c>
      <c r="F24" s="123" t="s">
        <v>151</v>
      </c>
      <c r="G24" s="139">
        <v>8</v>
      </c>
      <c r="H24" s="117" t="s">
        <v>129</v>
      </c>
    </row>
    <row r="25" spans="1:8" ht="15">
      <c r="A25" s="50" t="s">
        <v>83</v>
      </c>
      <c r="B25" s="50" t="s">
        <v>91</v>
      </c>
      <c r="C25" s="123" t="s">
        <v>59</v>
      </c>
      <c r="D25" s="123"/>
      <c r="E25" s="50" t="s">
        <v>158</v>
      </c>
      <c r="F25" s="50" t="s">
        <v>160</v>
      </c>
      <c r="G25" s="139">
        <v>8</v>
      </c>
      <c r="H25" s="117" t="s">
        <v>129</v>
      </c>
    </row>
    <row r="26" spans="1:8" ht="15">
      <c r="A26" s="50" t="s">
        <v>84</v>
      </c>
      <c r="B26" s="50" t="s">
        <v>91</v>
      </c>
      <c r="C26" s="123" t="s">
        <v>59</v>
      </c>
      <c r="D26" s="123"/>
      <c r="E26" s="50" t="s">
        <v>158</v>
      </c>
      <c r="F26" s="123" t="s">
        <v>150</v>
      </c>
      <c r="G26" s="139">
        <v>12</v>
      </c>
      <c r="H26" s="117" t="s">
        <v>187</v>
      </c>
    </row>
    <row r="27" spans="1:8" ht="15">
      <c r="A27" s="50" t="s">
        <v>99</v>
      </c>
      <c r="B27" s="50" t="s">
        <v>91</v>
      </c>
      <c r="C27" s="123" t="s">
        <v>59</v>
      </c>
      <c r="D27" s="123"/>
      <c r="E27" s="50" t="s">
        <v>158</v>
      </c>
      <c r="F27" s="50" t="s">
        <v>161</v>
      </c>
      <c r="G27" s="139">
        <v>12</v>
      </c>
      <c r="H27" s="117" t="s">
        <v>187</v>
      </c>
    </row>
    <row r="28" spans="1:8" ht="15">
      <c r="A28" s="50" t="s">
        <v>100</v>
      </c>
      <c r="B28" s="50" t="s">
        <v>90</v>
      </c>
      <c r="C28" s="123" t="s">
        <v>59</v>
      </c>
      <c r="D28" s="123"/>
      <c r="E28" s="50" t="s">
        <v>158</v>
      </c>
      <c r="F28" s="123" t="s">
        <v>149</v>
      </c>
      <c r="G28" s="139">
        <v>16</v>
      </c>
      <c r="H28" s="117" t="s">
        <v>187</v>
      </c>
    </row>
    <row r="29" spans="1:8" ht="15">
      <c r="A29" s="50" t="s">
        <v>101</v>
      </c>
      <c r="B29" s="50" t="s">
        <v>90</v>
      </c>
      <c r="C29" s="123" t="s">
        <v>59</v>
      </c>
      <c r="D29" s="123"/>
      <c r="E29" s="50" t="s">
        <v>158</v>
      </c>
      <c r="F29" s="50" t="s">
        <v>162</v>
      </c>
      <c r="G29" s="139">
        <v>16</v>
      </c>
      <c r="H29" s="117" t="s">
        <v>187</v>
      </c>
    </row>
    <row r="30" spans="1:8" ht="15">
      <c r="A30" s="50" t="s">
        <v>155</v>
      </c>
      <c r="B30" s="50" t="s">
        <v>180</v>
      </c>
      <c r="C30" s="123" t="s">
        <v>59</v>
      </c>
      <c r="D30" s="123"/>
      <c r="E30" s="123" t="s">
        <v>49</v>
      </c>
      <c r="F30" s="50" t="s">
        <v>163</v>
      </c>
      <c r="G30" s="139">
        <v>48</v>
      </c>
      <c r="H30" s="117" t="s">
        <v>189</v>
      </c>
    </row>
    <row r="31" spans="1:8" ht="15">
      <c r="A31" s="50" t="s">
        <v>156</v>
      </c>
      <c r="B31" s="50" t="s">
        <v>90</v>
      </c>
      <c r="C31" s="123" t="s">
        <v>59</v>
      </c>
      <c r="D31" s="123"/>
      <c r="E31" s="50" t="s">
        <v>163</v>
      </c>
      <c r="F31" s="50" t="s">
        <v>164</v>
      </c>
      <c r="G31" s="139">
        <v>2</v>
      </c>
      <c r="H31" s="117" t="s">
        <v>190</v>
      </c>
    </row>
    <row r="32" spans="1:8" ht="15">
      <c r="A32" s="50" t="s">
        <v>85</v>
      </c>
      <c r="B32" s="50" t="s">
        <v>90</v>
      </c>
      <c r="C32" s="123" t="s">
        <v>59</v>
      </c>
      <c r="D32" s="123"/>
      <c r="E32" s="50" t="s">
        <v>163</v>
      </c>
      <c r="F32" s="50" t="s">
        <v>148</v>
      </c>
      <c r="G32" s="139">
        <v>2</v>
      </c>
      <c r="H32" s="117" t="s">
        <v>190</v>
      </c>
    </row>
    <row r="33" spans="1:8" ht="15">
      <c r="A33" s="50" t="s">
        <v>86</v>
      </c>
      <c r="B33" s="50" t="s">
        <v>90</v>
      </c>
      <c r="C33" s="123" t="s">
        <v>59</v>
      </c>
      <c r="D33" s="123"/>
      <c r="E33" s="50" t="s">
        <v>163</v>
      </c>
      <c r="F33" s="50" t="s">
        <v>165</v>
      </c>
      <c r="G33" s="139">
        <v>2</v>
      </c>
      <c r="H33" s="117" t="s">
        <v>190</v>
      </c>
    </row>
    <row r="34" spans="1:8" ht="15">
      <c r="A34" s="50" t="s">
        <v>87</v>
      </c>
      <c r="B34" s="50" t="s">
        <v>180</v>
      </c>
      <c r="C34" s="123" t="s">
        <v>59</v>
      </c>
      <c r="D34" s="123"/>
      <c r="E34" s="123" t="s">
        <v>49</v>
      </c>
      <c r="F34" s="50" t="s">
        <v>167</v>
      </c>
      <c r="G34" s="139">
        <v>38</v>
      </c>
      <c r="H34" s="117" t="s">
        <v>191</v>
      </c>
    </row>
    <row r="35" spans="1:8" ht="15">
      <c r="A35" s="50" t="s">
        <v>88</v>
      </c>
      <c r="B35" s="50" t="s">
        <v>90</v>
      </c>
      <c r="C35" s="123" t="s">
        <v>59</v>
      </c>
      <c r="D35" s="123"/>
      <c r="E35" s="50" t="s">
        <v>167</v>
      </c>
      <c r="F35" s="50" t="s">
        <v>166</v>
      </c>
      <c r="G35" s="139">
        <v>2</v>
      </c>
      <c r="H35" s="117" t="s">
        <v>192</v>
      </c>
    </row>
    <row r="36" spans="1:8" ht="15">
      <c r="A36" s="50" t="s">
        <v>89</v>
      </c>
      <c r="B36" s="50" t="s">
        <v>90</v>
      </c>
      <c r="C36" s="123" t="s">
        <v>59</v>
      </c>
      <c r="D36" s="123"/>
      <c r="E36" s="50" t="s">
        <v>167</v>
      </c>
      <c r="F36" s="50" t="s">
        <v>147</v>
      </c>
      <c r="G36" s="139">
        <v>2</v>
      </c>
      <c r="H36" s="117" t="s">
        <v>192</v>
      </c>
    </row>
    <row r="37" spans="1:8" ht="15">
      <c r="A37" s="50" t="s">
        <v>168</v>
      </c>
      <c r="B37" s="50" t="s">
        <v>90</v>
      </c>
      <c r="C37" s="123" t="s">
        <v>59</v>
      </c>
      <c r="D37" s="123"/>
      <c r="E37" s="50" t="s">
        <v>167</v>
      </c>
      <c r="F37" s="50" t="s">
        <v>169</v>
      </c>
      <c r="G37" s="139">
        <v>2</v>
      </c>
      <c r="H37" s="117" t="s">
        <v>192</v>
      </c>
    </row>
    <row r="38" spans="1:8" ht="15">
      <c r="A38" s="50" t="s">
        <v>66</v>
      </c>
      <c r="B38" s="50" t="s">
        <v>90</v>
      </c>
      <c r="C38" s="123" t="s">
        <v>59</v>
      </c>
      <c r="D38" s="123"/>
      <c r="E38" s="123" t="s">
        <v>49</v>
      </c>
      <c r="F38" s="50" t="s">
        <v>170</v>
      </c>
      <c r="G38" s="139">
        <v>8</v>
      </c>
      <c r="H38" s="117" t="s">
        <v>129</v>
      </c>
    </row>
    <row r="39" spans="1:8" ht="15">
      <c r="A39" s="50" t="s">
        <v>67</v>
      </c>
      <c r="B39" s="50" t="s">
        <v>90</v>
      </c>
      <c r="C39" s="123" t="s">
        <v>59</v>
      </c>
      <c r="D39" s="123"/>
      <c r="E39" s="123" t="s">
        <v>49</v>
      </c>
      <c r="F39" s="50" t="s">
        <v>171</v>
      </c>
      <c r="G39" s="139">
        <v>8</v>
      </c>
      <c r="H39" s="117" t="s">
        <v>129</v>
      </c>
    </row>
    <row r="40" spans="1:8" ht="45">
      <c r="A40" s="50" t="s">
        <v>68</v>
      </c>
      <c r="B40" s="50" t="s">
        <v>91</v>
      </c>
      <c r="C40" s="123" t="s">
        <v>59</v>
      </c>
      <c r="D40" s="123"/>
      <c r="E40" s="123" t="s">
        <v>49</v>
      </c>
      <c r="F40" s="54" t="s">
        <v>172</v>
      </c>
      <c r="G40" s="139">
        <v>8</v>
      </c>
      <c r="H40" s="117" t="s">
        <v>129</v>
      </c>
    </row>
    <row r="41" spans="1:8" ht="45">
      <c r="A41" s="50" t="s">
        <v>69</v>
      </c>
      <c r="B41" s="50" t="s">
        <v>91</v>
      </c>
      <c r="C41" s="123" t="s">
        <v>59</v>
      </c>
      <c r="D41" s="123"/>
      <c r="E41" s="123" t="s">
        <v>49</v>
      </c>
      <c r="F41" s="54" t="s">
        <v>173</v>
      </c>
      <c r="G41" s="139">
        <v>8</v>
      </c>
      <c r="H41" s="117" t="s">
        <v>129</v>
      </c>
    </row>
    <row r="42" spans="1:8" ht="15">
      <c r="A42" s="50" t="s">
        <v>71</v>
      </c>
      <c r="B42" s="50" t="s">
        <v>90</v>
      </c>
      <c r="C42" s="123" t="s">
        <v>59</v>
      </c>
      <c r="D42" s="123"/>
      <c r="E42" s="123" t="s">
        <v>49</v>
      </c>
      <c r="F42" s="50" t="s">
        <v>64</v>
      </c>
      <c r="G42" s="139">
        <v>8</v>
      </c>
      <c r="H42" s="117" t="s">
        <v>129</v>
      </c>
    </row>
    <row r="43" spans="1:8" ht="15">
      <c r="A43" s="50" t="s">
        <v>76</v>
      </c>
      <c r="B43" s="50" t="s">
        <v>90</v>
      </c>
      <c r="C43" s="123" t="s">
        <v>59</v>
      </c>
      <c r="D43" s="123"/>
      <c r="E43" s="123" t="s">
        <v>49</v>
      </c>
      <c r="F43" s="50" t="s">
        <v>65</v>
      </c>
      <c r="G43" s="139">
        <v>8</v>
      </c>
      <c r="H43" s="117" t="s">
        <v>129</v>
      </c>
    </row>
    <row r="44" spans="1:8" ht="30">
      <c r="A44" s="50" t="s">
        <v>177</v>
      </c>
      <c r="B44" s="50" t="s">
        <v>91</v>
      </c>
      <c r="C44" s="123" t="s">
        <v>59</v>
      </c>
      <c r="D44" s="123"/>
      <c r="E44" s="123" t="s">
        <v>49</v>
      </c>
      <c r="F44" s="54" t="s">
        <v>178</v>
      </c>
      <c r="G44" s="139">
        <v>30</v>
      </c>
      <c r="H44" s="117" t="s">
        <v>193</v>
      </c>
    </row>
    <row r="45" spans="1:8" ht="15">
      <c r="A45" s="50" t="s">
        <v>77</v>
      </c>
      <c r="B45" s="50" t="s">
        <v>90</v>
      </c>
      <c r="C45" s="123" t="s">
        <v>59</v>
      </c>
      <c r="D45" s="123"/>
      <c r="E45" s="123" t="s">
        <v>49</v>
      </c>
      <c r="F45" s="50" t="s">
        <v>70</v>
      </c>
      <c r="G45" s="139">
        <v>8</v>
      </c>
      <c r="H45" s="117" t="s">
        <v>129</v>
      </c>
    </row>
    <row r="46" spans="1:8" ht="15">
      <c r="A46" s="50" t="s">
        <v>78</v>
      </c>
      <c r="B46" s="50" t="s">
        <v>90</v>
      </c>
      <c r="C46" s="123" t="s">
        <v>59</v>
      </c>
      <c r="D46" s="123"/>
      <c r="E46" s="123" t="s">
        <v>49</v>
      </c>
      <c r="F46" s="50" t="s">
        <v>174</v>
      </c>
      <c r="G46" s="139">
        <v>8</v>
      </c>
      <c r="H46" s="117" t="s">
        <v>129</v>
      </c>
    </row>
    <row r="47" spans="1:8" ht="15">
      <c r="A47" s="50" t="s">
        <v>79</v>
      </c>
      <c r="B47" s="50" t="s">
        <v>90</v>
      </c>
      <c r="C47" s="123" t="s">
        <v>59</v>
      </c>
      <c r="D47" s="123"/>
      <c r="E47" s="123" t="s">
        <v>49</v>
      </c>
      <c r="F47" s="50" t="s">
        <v>18</v>
      </c>
      <c r="G47" s="139">
        <v>8</v>
      </c>
      <c r="H47" s="117" t="s">
        <v>129</v>
      </c>
    </row>
    <row r="48" spans="1:8" ht="15">
      <c r="A48" s="134" t="s">
        <v>195</v>
      </c>
      <c r="C48" s="53"/>
      <c r="D48" s="53"/>
      <c r="F48" s="55"/>
      <c r="G48" s="56"/>
      <c r="H48" s="120"/>
    </row>
    <row r="49" spans="1:7" ht="15">
      <c r="A49" s="160" t="s">
        <v>182</v>
      </c>
      <c r="B49" s="161"/>
      <c r="C49" s="122" t="s">
        <v>139</v>
      </c>
      <c r="D49" s="123"/>
      <c r="E49" s="124">
        <f>G5</f>
        <v>10</v>
      </c>
      <c r="G49" s="48"/>
    </row>
    <row r="50" spans="2:7" ht="15">
      <c r="B50" s="127"/>
      <c r="C50" s="122" t="s">
        <v>57</v>
      </c>
      <c r="D50" s="123"/>
      <c r="E50" s="124">
        <f>G6+G7</f>
        <v>16</v>
      </c>
      <c r="G50" s="48"/>
    </row>
    <row r="51" spans="2:7" ht="15">
      <c r="B51" s="53"/>
      <c r="C51" s="122" t="s">
        <v>136</v>
      </c>
      <c r="D51" s="123"/>
      <c r="E51" s="125">
        <f>G8+G9</f>
        <v>16</v>
      </c>
      <c r="G51" s="48"/>
    </row>
    <row r="52" spans="1:5" ht="15">
      <c r="A52" s="160" t="s">
        <v>181</v>
      </c>
      <c r="B52" s="161"/>
      <c r="C52" s="126" t="s">
        <v>91</v>
      </c>
      <c r="D52" s="123"/>
      <c r="E52" s="125">
        <v>78</v>
      </c>
    </row>
    <row r="53" spans="1:5" ht="15">
      <c r="A53" s="53"/>
      <c r="B53" s="127"/>
      <c r="C53" s="126" t="s">
        <v>90</v>
      </c>
      <c r="D53" s="123"/>
      <c r="E53" s="125">
        <v>281</v>
      </c>
    </row>
    <row r="54" spans="1:5" ht="15">
      <c r="A54" s="53"/>
      <c r="B54" s="127"/>
      <c r="C54" s="126" t="s">
        <v>157</v>
      </c>
      <c r="D54" s="123"/>
      <c r="E54" s="125">
        <v>63</v>
      </c>
    </row>
    <row r="55" spans="1:5" ht="15">
      <c r="A55" s="53"/>
      <c r="B55" s="127"/>
      <c r="C55" s="126" t="s">
        <v>180</v>
      </c>
      <c r="D55" s="123"/>
      <c r="E55" s="124">
        <v>86</v>
      </c>
    </row>
    <row r="57" spans="1:3" ht="14.25">
      <c r="A57" s="129" t="s">
        <v>127</v>
      </c>
      <c r="B57" s="130" t="s">
        <v>72</v>
      </c>
      <c r="C57" s="131" t="s">
        <v>128</v>
      </c>
    </row>
    <row r="58" spans="1:3" ht="14.25">
      <c r="A58" s="73" t="s">
        <v>183</v>
      </c>
      <c r="B58" s="94" t="s">
        <v>129</v>
      </c>
      <c r="C58" s="132">
        <v>10</v>
      </c>
    </row>
    <row r="59" spans="1:3" ht="14.25">
      <c r="A59" s="128"/>
      <c r="B59" s="128"/>
      <c r="C59" s="128"/>
    </row>
    <row r="60" spans="1:8" s="59" customFormat="1" ht="23.25">
      <c r="A60" s="129" t="s">
        <v>130</v>
      </c>
      <c r="B60" s="131" t="s">
        <v>131</v>
      </c>
      <c r="C60" s="131" t="s">
        <v>128</v>
      </c>
      <c r="G60" s="57"/>
      <c r="H60" s="121"/>
    </row>
    <row r="61" spans="1:3" ht="14.25">
      <c r="A61" s="133" t="s">
        <v>184</v>
      </c>
      <c r="B61" s="62"/>
      <c r="C61" s="132">
        <v>100</v>
      </c>
    </row>
  </sheetData>
  <sheetProtection selectLockedCells="1" selectUnlockedCells="1"/>
  <mergeCells count="6">
    <mergeCell ref="A1:B1"/>
    <mergeCell ref="A2:B2"/>
    <mergeCell ref="A49:B49"/>
    <mergeCell ref="A52:B52"/>
    <mergeCell ref="C2:G2"/>
    <mergeCell ref="C1:G1"/>
  </mergeCells>
  <printOptions/>
  <pageMargins left="0.6284722222222222" right="0.30625" top="0.39305555555555555" bottom="0.33541666666666664" header="0.5118055555555555" footer="0.511805555555555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tabSelected="1" zoomScalePageLayoutView="0" workbookViewId="0" topLeftCell="A1">
      <selection activeCell="K22" sqref="K22"/>
    </sheetView>
  </sheetViews>
  <sheetFormatPr defaultColWidth="8.796875" defaultRowHeight="14.25"/>
  <cols>
    <col min="1" max="1" width="4.69921875" style="0" customWidth="1"/>
    <col min="2" max="2" width="5" style="0" customWidth="1"/>
    <col min="3" max="3" width="14.8984375" style="0" customWidth="1"/>
    <col min="4" max="4" width="6.19921875" style="0" customWidth="1"/>
    <col min="5" max="5" width="35.59765625" style="0" customWidth="1"/>
    <col min="6" max="6" width="6.5" style="0" customWidth="1"/>
    <col min="7" max="7" width="19.3984375" style="0" customWidth="1"/>
    <col min="8" max="8" width="19.69921875" style="0" customWidth="1"/>
  </cols>
  <sheetData>
    <row r="1" spans="3:8" ht="25.5">
      <c r="C1" s="167" t="s">
        <v>49</v>
      </c>
      <c r="D1" s="168"/>
      <c r="E1" s="86" t="s">
        <v>0</v>
      </c>
      <c r="F1" s="4"/>
      <c r="H1" s="156" t="s">
        <v>209</v>
      </c>
    </row>
    <row r="2" spans="3:6" ht="38.25">
      <c r="C2" s="158" t="s">
        <v>194</v>
      </c>
      <c r="D2" s="159"/>
      <c r="E2" s="87" t="s">
        <v>185</v>
      </c>
      <c r="F2" s="4"/>
    </row>
    <row r="3" spans="3:6" ht="14.25">
      <c r="C3" s="1"/>
      <c r="D3" s="2"/>
      <c r="E3" s="6"/>
      <c r="F3" s="4"/>
    </row>
    <row r="4" spans="3:6" ht="8.25" customHeight="1" thickBot="1">
      <c r="C4" s="1"/>
      <c r="D4" s="2"/>
      <c r="E4" s="6"/>
      <c r="F4" s="4"/>
    </row>
    <row r="5" spans="2:8" ht="31.5" customHeight="1" thickBot="1">
      <c r="B5" s="149" t="s">
        <v>196</v>
      </c>
      <c r="C5" s="150" t="s">
        <v>1</v>
      </c>
      <c r="D5" s="150" t="s">
        <v>2</v>
      </c>
      <c r="E5" s="152" t="s">
        <v>22</v>
      </c>
      <c r="F5" s="150" t="s">
        <v>4</v>
      </c>
      <c r="G5" s="150" t="s">
        <v>197</v>
      </c>
      <c r="H5" s="151" t="s">
        <v>198</v>
      </c>
    </row>
    <row r="6" spans="2:8" ht="17.25" customHeight="1">
      <c r="B6" s="153"/>
      <c r="C6" s="154"/>
      <c r="D6" s="154"/>
      <c r="E6" s="155" t="s">
        <v>3</v>
      </c>
      <c r="F6" s="154"/>
      <c r="G6" s="154"/>
      <c r="H6" s="154"/>
    </row>
    <row r="7" spans="2:8" ht="14.25">
      <c r="B7" s="146">
        <v>1</v>
      </c>
      <c r="C7" s="147" t="s">
        <v>106</v>
      </c>
      <c r="D7" s="147"/>
      <c r="E7" s="147" t="s">
        <v>6</v>
      </c>
      <c r="F7" s="146">
        <v>1</v>
      </c>
      <c r="G7" s="148"/>
      <c r="H7" s="148"/>
    </row>
    <row r="8" spans="2:8" ht="14.25">
      <c r="B8" s="61">
        <v>2</v>
      </c>
      <c r="C8" s="60" t="s">
        <v>7</v>
      </c>
      <c r="D8" s="60"/>
      <c r="E8" s="60" t="s">
        <v>7</v>
      </c>
      <c r="F8" s="61">
        <v>1</v>
      </c>
      <c r="G8" s="49"/>
      <c r="H8" s="49"/>
    </row>
    <row r="9" spans="2:8" ht="14.25">
      <c r="B9" s="61">
        <v>3</v>
      </c>
      <c r="C9" s="60" t="s">
        <v>8</v>
      </c>
      <c r="D9" s="60"/>
      <c r="E9" s="62" t="s">
        <v>73</v>
      </c>
      <c r="F9" s="61">
        <v>1</v>
      </c>
      <c r="G9" s="49"/>
      <c r="H9" s="49"/>
    </row>
    <row r="10" spans="2:8" ht="15">
      <c r="B10" s="61"/>
      <c r="C10" s="63"/>
      <c r="D10" s="63"/>
      <c r="E10" s="141" t="s">
        <v>9</v>
      </c>
      <c r="F10" s="65"/>
      <c r="G10" s="49"/>
      <c r="H10" s="49"/>
    </row>
    <row r="11" spans="2:8" ht="14.25">
      <c r="B11" s="61">
        <v>4</v>
      </c>
      <c r="C11" s="63" t="s">
        <v>14</v>
      </c>
      <c r="D11" s="63"/>
      <c r="E11" s="66" t="s">
        <v>94</v>
      </c>
      <c r="F11" s="65">
        <v>1</v>
      </c>
      <c r="G11" s="49"/>
      <c r="H11" s="49"/>
    </row>
    <row r="12" spans="2:8" ht="14.25">
      <c r="B12" s="61"/>
      <c r="C12" s="67" t="s">
        <v>15</v>
      </c>
      <c r="D12" s="63"/>
      <c r="E12" s="66"/>
      <c r="F12" s="65"/>
      <c r="G12" s="49"/>
      <c r="H12" s="49"/>
    </row>
    <row r="13" spans="2:8" ht="14.25">
      <c r="B13" s="61">
        <v>5</v>
      </c>
      <c r="C13" s="63" t="s">
        <v>62</v>
      </c>
      <c r="D13" s="63"/>
      <c r="E13" s="68" t="s">
        <v>16</v>
      </c>
      <c r="F13" s="69">
        <v>1</v>
      </c>
      <c r="G13" s="49"/>
      <c r="H13" s="49"/>
    </row>
    <row r="14" spans="2:8" ht="14.25">
      <c r="B14" s="61">
        <v>6</v>
      </c>
      <c r="C14" s="70" t="s">
        <v>107</v>
      </c>
      <c r="D14" s="70"/>
      <c r="E14" s="71" t="s">
        <v>117</v>
      </c>
      <c r="F14" s="72">
        <v>2</v>
      </c>
      <c r="G14" s="49"/>
      <c r="H14" s="49"/>
    </row>
    <row r="15" spans="2:8" ht="14.25">
      <c r="B15" s="61">
        <v>7</v>
      </c>
      <c r="C15" s="70" t="s">
        <v>108</v>
      </c>
      <c r="D15" s="70"/>
      <c r="E15" s="71" t="s">
        <v>118</v>
      </c>
      <c r="F15" s="72">
        <v>2</v>
      </c>
      <c r="G15" s="49"/>
      <c r="H15" s="49"/>
    </row>
    <row r="16" spans="2:8" ht="14.25">
      <c r="B16" s="61">
        <v>8</v>
      </c>
      <c r="C16" s="73" t="s">
        <v>17</v>
      </c>
      <c r="D16" s="70"/>
      <c r="E16" s="70" t="s">
        <v>92</v>
      </c>
      <c r="F16" s="72">
        <v>2</v>
      </c>
      <c r="G16" s="49"/>
      <c r="H16" s="49"/>
    </row>
    <row r="17" spans="2:8" ht="14.25">
      <c r="B17" s="61">
        <v>9</v>
      </c>
      <c r="C17" s="70" t="s">
        <v>111</v>
      </c>
      <c r="D17" s="70"/>
      <c r="E17" s="70" t="s">
        <v>116</v>
      </c>
      <c r="F17" s="72">
        <v>2</v>
      </c>
      <c r="G17" s="49"/>
      <c r="H17" s="49"/>
    </row>
    <row r="18" spans="2:8" ht="14.25">
      <c r="B18" s="61">
        <v>10</v>
      </c>
      <c r="C18" s="70" t="s">
        <v>18</v>
      </c>
      <c r="D18" s="70"/>
      <c r="E18" s="70" t="s">
        <v>93</v>
      </c>
      <c r="F18" s="72">
        <v>1</v>
      </c>
      <c r="G18" s="49"/>
      <c r="H18" s="49"/>
    </row>
    <row r="19" spans="2:8" ht="22.5">
      <c r="B19" s="61">
        <v>11</v>
      </c>
      <c r="C19" s="70" t="s">
        <v>119</v>
      </c>
      <c r="D19" s="70"/>
      <c r="E19" s="70" t="s">
        <v>120</v>
      </c>
      <c r="F19" s="72">
        <v>5</v>
      </c>
      <c r="G19" s="49"/>
      <c r="H19" s="49"/>
    </row>
    <row r="20" spans="2:8" ht="14.25">
      <c r="B20" s="61"/>
      <c r="C20" s="70" t="s">
        <v>109</v>
      </c>
      <c r="D20" s="70"/>
      <c r="E20" s="70" t="s">
        <v>110</v>
      </c>
      <c r="F20" s="72"/>
      <c r="G20" s="49"/>
      <c r="H20" s="49"/>
    </row>
    <row r="21" spans="2:8" ht="14.25">
      <c r="B21" s="61"/>
      <c r="C21" s="70" t="s">
        <v>112</v>
      </c>
      <c r="D21" s="70"/>
      <c r="E21" s="70" t="s">
        <v>114</v>
      </c>
      <c r="F21" s="72"/>
      <c r="G21" s="49"/>
      <c r="H21" s="49"/>
    </row>
    <row r="22" spans="2:8" ht="14.25">
      <c r="B22" s="61"/>
      <c r="C22" s="70" t="s">
        <v>113</v>
      </c>
      <c r="D22" s="70"/>
      <c r="E22" s="70" t="s">
        <v>115</v>
      </c>
      <c r="F22" s="72"/>
      <c r="G22" s="49"/>
      <c r="H22" s="49"/>
    </row>
    <row r="23" spans="2:8" ht="14.25">
      <c r="B23" s="61"/>
      <c r="C23" s="70" t="s">
        <v>175</v>
      </c>
      <c r="D23" s="70"/>
      <c r="E23" s="70" t="s">
        <v>176</v>
      </c>
      <c r="F23" s="72"/>
      <c r="G23" s="49"/>
      <c r="H23" s="49"/>
    </row>
    <row r="24" spans="2:8" ht="14.25">
      <c r="B24" s="61">
        <v>12</v>
      </c>
      <c r="C24" s="70"/>
      <c r="D24" s="70"/>
      <c r="E24" s="73" t="s">
        <v>199</v>
      </c>
      <c r="F24" s="72"/>
      <c r="G24" s="49"/>
      <c r="H24" s="49"/>
    </row>
    <row r="25" spans="2:8" ht="14.25">
      <c r="B25" s="61">
        <v>13</v>
      </c>
      <c r="C25" s="70"/>
      <c r="D25" s="70"/>
      <c r="E25" s="70" t="s">
        <v>200</v>
      </c>
      <c r="F25" s="72"/>
      <c r="G25" s="49"/>
      <c r="H25" s="49"/>
    </row>
    <row r="26" spans="2:8" ht="15">
      <c r="B26" s="61"/>
      <c r="C26" s="70"/>
      <c r="D26" s="70"/>
      <c r="E26" s="142" t="s">
        <v>201</v>
      </c>
      <c r="F26" s="72"/>
      <c r="G26" s="49"/>
      <c r="H26" s="49"/>
    </row>
    <row r="27" spans="2:8" ht="14.25">
      <c r="B27" s="61">
        <v>14</v>
      </c>
      <c r="C27" s="70"/>
      <c r="D27" s="70"/>
      <c r="E27" s="70" t="s">
        <v>202</v>
      </c>
      <c r="F27" s="72">
        <v>1</v>
      </c>
      <c r="G27" s="49"/>
      <c r="H27" s="49"/>
    </row>
    <row r="28" spans="2:8" ht="14.25">
      <c r="B28" s="61">
        <v>15</v>
      </c>
      <c r="C28" s="70"/>
      <c r="D28" s="70"/>
      <c r="E28" s="70" t="s">
        <v>203</v>
      </c>
      <c r="F28" s="72">
        <v>1</v>
      </c>
      <c r="G28" s="49"/>
      <c r="H28" s="49"/>
    </row>
    <row r="29" spans="2:8" ht="14.25">
      <c r="B29" s="61">
        <v>16</v>
      </c>
      <c r="C29" s="70"/>
      <c r="D29" s="70"/>
      <c r="E29" s="70" t="s">
        <v>204</v>
      </c>
      <c r="F29" s="72">
        <v>1</v>
      </c>
      <c r="G29" s="49"/>
      <c r="H29" s="49"/>
    </row>
    <row r="30" spans="2:8" ht="14.25">
      <c r="B30" s="61">
        <v>17</v>
      </c>
      <c r="C30" s="70"/>
      <c r="D30" s="70"/>
      <c r="E30" s="70" t="s">
        <v>205</v>
      </c>
      <c r="F30" s="72">
        <v>1</v>
      </c>
      <c r="G30" s="49"/>
      <c r="H30" s="49"/>
    </row>
    <row r="31" spans="2:8" ht="14.25">
      <c r="B31" s="61">
        <v>18</v>
      </c>
      <c r="C31" s="70"/>
      <c r="D31" s="70"/>
      <c r="E31" s="70" t="s">
        <v>206</v>
      </c>
      <c r="F31" s="72">
        <v>1</v>
      </c>
      <c r="G31" s="49"/>
      <c r="H31" s="49"/>
    </row>
    <row r="32" spans="2:8" ht="14.25">
      <c r="B32" s="61">
        <v>19</v>
      </c>
      <c r="C32" s="70"/>
      <c r="D32" s="70"/>
      <c r="E32" s="70" t="s">
        <v>207</v>
      </c>
      <c r="F32" s="72">
        <v>1</v>
      </c>
      <c r="G32" s="49"/>
      <c r="H32" s="49"/>
    </row>
    <row r="33" spans="2:8" ht="15" thickBot="1">
      <c r="B33" s="61">
        <v>20</v>
      </c>
      <c r="C33" s="70"/>
      <c r="D33" s="70"/>
      <c r="E33" s="70" t="s">
        <v>208</v>
      </c>
      <c r="F33" s="72">
        <v>1</v>
      </c>
      <c r="G33" s="49"/>
      <c r="H33" s="144"/>
    </row>
    <row r="34" spans="3:8" ht="15.75" thickBot="1">
      <c r="C34" s="9"/>
      <c r="D34" s="23"/>
      <c r="E34" s="140" t="s">
        <v>20</v>
      </c>
      <c r="F34" s="75"/>
      <c r="G34" s="143"/>
      <c r="H34" s="145"/>
    </row>
  </sheetData>
  <sheetProtection/>
  <mergeCells count="2">
    <mergeCell ref="C1:D1"/>
    <mergeCell ref="C2:D2"/>
  </mergeCells>
  <printOptions/>
  <pageMargins left="0.7" right="0.7" top="0.75" bottom="0.75" header="0.3" footer="0.3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Zlamal</dc:creator>
  <cp:keywords/>
  <dc:description/>
  <cp:lastModifiedBy>Zlamal</cp:lastModifiedBy>
  <cp:lastPrinted>2017-09-25T13:48:03Z</cp:lastPrinted>
  <dcterms:modified xsi:type="dcterms:W3CDTF">2017-09-25T13:48:18Z</dcterms:modified>
  <cp:category/>
  <cp:version/>
  <cp:contentType/>
  <cp:contentStatus/>
</cp:coreProperties>
</file>