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035" windowHeight="8955"/>
  </bookViews>
  <sheets>
    <sheet name="VV - štandard na šírku" sheetId="1" r:id="rId1"/>
  </sheets>
  <definedNames>
    <definedName name="_xlnm.Print_Titles" localSheetId="0">'VV - štandard na šírku'!$7:$9</definedName>
  </definedNames>
  <calcPr calcId="145621" iterateCount="1"/>
</workbook>
</file>

<file path=xl/calcChain.xml><?xml version="1.0" encoding="utf-8"?>
<calcChain xmlns="http://schemas.openxmlformats.org/spreadsheetml/2006/main">
  <c r="H57" i="1" l="1"/>
  <c r="H60" i="1" s="1"/>
  <c r="H62" i="1" s="1"/>
  <c r="H55" i="1"/>
  <c r="H54" i="1"/>
</calcChain>
</file>

<file path=xl/sharedStrings.xml><?xml version="1.0" encoding="utf-8"?>
<sst xmlns="http://schemas.openxmlformats.org/spreadsheetml/2006/main" count="197" uniqueCount="139">
  <si>
    <t xml:space="preserve">Objekt:   </t>
  </si>
  <si>
    <t xml:space="preserve">JKSO: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</si>
  <si>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</si>
  <si>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</si>
  <si>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</si>
  <si>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</si>
  <si>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</si>
  <si>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</si>
  <si>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</si>
  <si>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</si>
  <si>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</si>
  <si>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</si>
  <si>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</si>
  <si>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</si>
  <si>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</si>
  <si>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</si>
  <si>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</si>
  <si>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</si>
  <si>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</si>
  <si>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</si>
  <si>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</si>
  <si>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</si>
  <si>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</si>
  <si>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</si>
  <si>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</si>
  <si>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 xml:space="preserve">Práce a dodávky HSV   </t>
  </si>
  <si>
    <t xml:space="preserve">Ostatné konštrukcie a práce-búranie   </t>
  </si>
  <si>
    <t>013</t>
  </si>
  <si>
    <t>979089713</t>
  </si>
  <si>
    <t xml:space="preserve">Prenájom kontajneru 7 m3, odvoz NO, skladkovanie   </t>
  </si>
  <si>
    <t>ks</t>
  </si>
  <si>
    <t>PSV</t>
  </si>
  <si>
    <t xml:space="preserve">Práce a dodávky PSV   </t>
  </si>
  <si>
    <t>712</t>
  </si>
  <si>
    <t xml:space="preserve">Izolácie striech   </t>
  </si>
  <si>
    <t>711</t>
  </si>
  <si>
    <t>712311101</t>
  </si>
  <si>
    <t xml:space="preserve">Zhotovenie povlakovej krytiny striech plochých do 10° za studena náterom penetračným   </t>
  </si>
  <si>
    <t>m2</t>
  </si>
  <si>
    <t>111</t>
  </si>
  <si>
    <t>1116315000</t>
  </si>
  <si>
    <t xml:space="preserve">Lak asfaltový ALP-PENETRAL v sudoch   </t>
  </si>
  <si>
    <t>t</t>
  </si>
  <si>
    <t>712341559</t>
  </si>
  <si>
    <t xml:space="preserve">Zhotovenie povlak. krytiny striech plochých do 10° pásmi pritav. NAIP na celej ploche, oxidované pásy, podkladné   </t>
  </si>
  <si>
    <t>628</t>
  </si>
  <si>
    <t>6283310000</t>
  </si>
  <si>
    <t xml:space="preserve">Pás ťažký asfaltový Glasbit g 200 s 40   </t>
  </si>
  <si>
    <t>712341659</t>
  </si>
  <si>
    <t xml:space="preserve">Zhotovenie povlakovej krytiny striech plochých do 10° pásmi pritavením. NAIP bodovo samolepka   </t>
  </si>
  <si>
    <t>6283229900</t>
  </si>
  <si>
    <t xml:space="preserve">Pás ťažký asfaltový Bitulep SI 25 samolepiaci   </t>
  </si>
  <si>
    <t>712341759</t>
  </si>
  <si>
    <t xml:space="preserve">Zhotovenie povlakovej krytiny stiech plochých do 10* pásmi pritavením NAIP na celej ploche, modifikované pásy   </t>
  </si>
  <si>
    <t>6283321706</t>
  </si>
  <si>
    <t xml:space="preserve">Pás hydroizolačný, modifikované natavovacie asfaltové pásy hr. 5,2mm   </t>
  </si>
  <si>
    <t>712370401</t>
  </si>
  <si>
    <t xml:space="preserve">Pripevnenie povlakovej krytiny z termoplastu striech plochých do 10° kotviacim terčom   </t>
  </si>
  <si>
    <t>283</t>
  </si>
  <si>
    <t>2832990600</t>
  </si>
  <si>
    <t xml:space="preserve">FATRAFOL  kotviaca technika - rozperný nit do betónu   </t>
  </si>
  <si>
    <t>2832990610</t>
  </si>
  <si>
    <t xml:space="preserve">FATRAFOL  kotviaca technika - šrób do betónu   </t>
  </si>
  <si>
    <t>712391586</t>
  </si>
  <si>
    <t xml:space="preserve">Pripevnenie povlak. krytiny striech plochých do 10° gumovou fóliou kotviacimi pásikmi   </t>
  </si>
  <si>
    <t>m</t>
  </si>
  <si>
    <t>2832990250</t>
  </si>
  <si>
    <t xml:space="preserve">Stenová lišta š.100mm   </t>
  </si>
  <si>
    <t>712500841</t>
  </si>
  <si>
    <t xml:space="preserve">Úprava povrchu, presekanie bubnov   </t>
  </si>
  <si>
    <t>712500851</t>
  </si>
  <si>
    <t xml:space="preserve">Odstránenie pôvodných krycích kotviacich líšt v ploche strechy   </t>
  </si>
  <si>
    <t>712941963</t>
  </si>
  <si>
    <t xml:space="preserve">Vykonanie údržby prienikov povlakovej krytiny striech pásmi pritavením vpustov   </t>
  </si>
  <si>
    <t>2832990380</t>
  </si>
  <si>
    <t xml:space="preserve">Strešná vpusť  - priemer 100mm, dĺ.400mm s lapačom   </t>
  </si>
  <si>
    <t>712941963-1</t>
  </si>
  <si>
    <t xml:space="preserve">Vykonanie údržby prienikov povlakovej krytiny striech pásmi pritavením odvetracích komínov NAIP   </t>
  </si>
  <si>
    <t>2832990410</t>
  </si>
  <si>
    <t xml:space="preserve">Odvetrávací komín-výška 225mm, priemer 75mm   </t>
  </si>
  <si>
    <t>712990200</t>
  </si>
  <si>
    <t xml:space="preserve">Montáž strešného držiaka bleskozvodu, vrátane zaizolovania   </t>
  </si>
  <si>
    <t>354</t>
  </si>
  <si>
    <t>3540408500</t>
  </si>
  <si>
    <t xml:space="preserve">Strešný držiak bleskozvodu PV21   </t>
  </si>
  <si>
    <t>712990812</t>
  </si>
  <si>
    <t xml:space="preserve">Odstránenie povlak. krytiny striech pôvodných asfaltových pásov   </t>
  </si>
  <si>
    <t>712990813</t>
  </si>
  <si>
    <t xml:space="preserve">Odstránenie povlakovej krytiny striech pôvodných pvc pásov   </t>
  </si>
  <si>
    <t>998712203</t>
  </si>
  <si>
    <t xml:space="preserve">Presun hmôt pre izoláciu povlakovej krytiny v objektoch výšky nad 12 do 24 m   </t>
  </si>
  <si>
    <t>%</t>
  </si>
  <si>
    <t>713</t>
  </si>
  <si>
    <t xml:space="preserve">Izolácie tepelné   </t>
  </si>
  <si>
    <t>713135121</t>
  </si>
  <si>
    <t xml:space="preserve">Montáž tepelnej izolácie výplň žlabu s spádovými klinmy   </t>
  </si>
  <si>
    <t>2837642202</t>
  </si>
  <si>
    <t xml:space="preserve">Polystyrén SAKRET Expandovaný podlahový EPS 100 ( PSE-S20)   </t>
  </si>
  <si>
    <t>m3</t>
  </si>
  <si>
    <t>998713203</t>
  </si>
  <si>
    <t xml:space="preserve">Presun hmôt pre izolácie tepelné v objektoch výšky nad 12 m do 24 m   </t>
  </si>
  <si>
    <t>764</t>
  </si>
  <si>
    <t xml:space="preserve">Konštrukcie klampiarske   </t>
  </si>
  <si>
    <t>764321860</t>
  </si>
  <si>
    <t xml:space="preserve">Demontáž oplechovania zvislej strany atyky   </t>
  </si>
  <si>
    <t>764394840</t>
  </si>
  <si>
    <t xml:space="preserve">Dodávka a montáž  príponky z plochej ocele,  -0,00032t   </t>
  </si>
  <si>
    <t>764430250</t>
  </si>
  <si>
    <t xml:space="preserve">Oplechovanie muriva a atík z pozinkovaného PZ plechu, vrátane rohov r.š. 600 mm   </t>
  </si>
  <si>
    <t>764430251</t>
  </si>
  <si>
    <t xml:space="preserve">Montáž oplechovania muriva a atík z pozinkovaného PZ plechu, vrátane rohov r.š. 600 mm   </t>
  </si>
  <si>
    <t>764430850</t>
  </si>
  <si>
    <t xml:space="preserve">Demontáž oplechovania múrov a nadmuroviek rš 600 mm,  -0,00337t   </t>
  </si>
  <si>
    <t>998764203</t>
  </si>
  <si>
    <t xml:space="preserve">Presun hmôt pre konštrukcie klampiarske v objektoch výšky nad 12 do 24 m   </t>
  </si>
  <si>
    <t xml:space="preserve">Celkom   </t>
  </si>
  <si>
    <t>Rekapitulácia:</t>
  </si>
  <si>
    <t>PSV dodávky materiálu:</t>
  </si>
  <si>
    <t>PSV montážne práce:</t>
  </si>
  <si>
    <t>Spolu cenová ponuka:</t>
  </si>
  <si>
    <t>DPH 20%:</t>
  </si>
  <si>
    <t>Cena za dielo s DPH:</t>
  </si>
  <si>
    <t xml:space="preserve">Dátum: </t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</si>
  <si>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Prípravné práce :- odstránenie pôvodnej hydroizolácie z mPVC fólie vrátane kotviacich líniových líšt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</si>
  <si>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Odstránenie pôvodnej asfaltovej hydroizolácie a pôcodných odvetracích komínov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</si>
  <si>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Demontáž všetkých klampiarskych výrobkov atyky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</si>
  <si>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Penetrácia podkladu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</si>
  <si>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Vyrovnanie povrchu natavením  podkladných asfaltových pásov s kotvením do podkladu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</si>
  <si>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Vyčistenie a vyplnenie medzistrešných žlabov EPS 100S uložených v spáde a prelepenie samolepiacimi pásmy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</si>
  <si>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Demontáž bleskozvodu a držiakov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</si>
  <si>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Plnoplošné natavenie SBS asfaltových pásov hr. 5,2mm s posypom a doplnkov – vpuste, odvetrania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</si>
  <si>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 xml:space="preserve">Dodávka a montáž kompletných klampiarskaych výrobkov atyky </t>
    </r>
  </si>
  <si>
    <r>
      <t>-</t>
    </r>
    <r>
      <rPr>
        <sz val="7"/>
        <color rgb="FF1F497D"/>
        <rFont val="Times New Roman"/>
        <family val="1"/>
        <charset val="238"/>
      </rPr>
      <t xml:space="preserve">        </t>
    </r>
    <r>
      <rPr>
        <sz val="11"/>
        <color rgb="FF1F497D"/>
        <rFont val="Calibri"/>
        <family val="2"/>
        <charset val="238"/>
      </rPr>
      <t>Odvoz odpadu na skládku</t>
    </r>
  </si>
  <si>
    <t>VÝKAZ VÝMER</t>
  </si>
  <si>
    <t>Stavba:  Rekonštrukcia strechy budovy Čistiarne infekčných a odpadových vôd UNB Nemocnica akad.L.Dérera</t>
  </si>
  <si>
    <t>Objednávateľ:   Univerzitná nemocnica Bratislava</t>
  </si>
  <si>
    <t>Pažítková 4, 821 01 Bratislava</t>
  </si>
  <si>
    <t>Príloha č. : 1 k Zmluve o dielo</t>
  </si>
  <si>
    <t>Výkaz výmer obsahuje: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</si>
</sst>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13" x14ac:knownFonts="1">
    <font>
      <sz val="8"/>
      <name val="MS Sans Serif"/>
      <charset val="1"/>
    </font>
    <font>
      <b/>
      <sz val="14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b/>
      <sz val="9"/>
      <color indexed="18"/>
      <name val="Arial CE"/>
      <charset val="238"/>
    </font>
    <font>
      <i/>
      <sz val="8"/>
      <color indexed="12"/>
      <name val="Arial CE"/>
      <charset val="238"/>
    </font>
    <font>
      <b/>
      <u/>
      <sz val="8"/>
      <color indexed="10"/>
      <name val="Arial CE"/>
      <charset val="238"/>
    </font>
    <font>
      <sz val="9"/>
      <name val="Calibri"/>
      <family val="2"/>
      <charset val="238"/>
      <scheme val="minor"/>
    </font>
    <font>
      <sz val="11"/>
      <color rgb="FF1F497D"/>
      <name val="Calibri"/>
      <family val="2"/>
      <charset val="238"/>
    </font>
    <font>
      <sz val="7"/>
      <color rgb="FF1F497D"/>
      <name val="Times New Roman"/>
      <family val="1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78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164" fontId="5" fillId="0" borderId="0" xfId="0" applyNumberFormat="1" applyFont="1" applyAlignment="1">
      <alignment horizontal="center"/>
      <protection locked="0"/>
    </xf>
    <xf numFmtId="0" fontId="5" fillId="0" borderId="0" xfId="0" applyFont="1" applyAlignment="1">
      <alignment horizontal="center" wrapText="1"/>
      <protection locked="0"/>
    </xf>
    <xf numFmtId="0" fontId="5" fillId="0" borderId="0" xfId="0" applyFont="1" applyAlignment="1">
      <alignment horizontal="left" wrapText="1"/>
      <protection locked="0"/>
    </xf>
    <xf numFmtId="165" fontId="5" fillId="0" borderId="0" xfId="0" applyNumberFormat="1" applyFont="1" applyAlignment="1">
      <alignment horizontal="right"/>
      <protection locked="0"/>
    </xf>
    <xf numFmtId="166" fontId="5" fillId="0" borderId="0" xfId="0" applyNumberFormat="1" applyFont="1" applyAlignment="1">
      <alignment horizontal="right"/>
      <protection locked="0"/>
    </xf>
    <xf numFmtId="164" fontId="3" fillId="0" borderId="0" xfId="0" applyNumberFormat="1" applyFont="1" applyAlignment="1">
      <alignment horizontal="center"/>
      <protection locked="0"/>
    </xf>
    <xf numFmtId="0" fontId="3" fillId="0" borderId="0" xfId="0" applyFont="1" applyAlignment="1">
      <alignment horizontal="center" wrapText="1"/>
      <protection locked="0"/>
    </xf>
    <xf numFmtId="0" fontId="3" fillId="0" borderId="0" xfId="0" applyFont="1" applyAlignment="1">
      <alignment horizontal="left" wrapText="1"/>
      <protection locked="0"/>
    </xf>
    <xf numFmtId="165" fontId="3" fillId="0" borderId="0" xfId="0" applyNumberFormat="1" applyFont="1" applyAlignment="1">
      <alignment horizontal="right"/>
      <protection locked="0"/>
    </xf>
    <xf numFmtId="166" fontId="3" fillId="0" borderId="0" xfId="0" applyNumberFormat="1" applyFont="1" applyAlignment="1">
      <alignment horizontal="right"/>
      <protection locked="0"/>
    </xf>
    <xf numFmtId="164" fontId="2" fillId="0" borderId="2" xfId="0" applyNumberFormat="1" applyFont="1" applyBorder="1" applyAlignment="1">
      <alignment horizontal="center"/>
      <protection locked="0"/>
    </xf>
    <xf numFmtId="0" fontId="2" fillId="0" borderId="3" xfId="0" applyFont="1" applyBorder="1" applyAlignment="1">
      <alignment horizontal="center" wrapText="1"/>
      <protection locked="0"/>
    </xf>
    <xf numFmtId="0" fontId="2" fillId="0" borderId="3" xfId="0" applyFont="1" applyBorder="1" applyAlignment="1">
      <alignment horizontal="left" wrapText="1"/>
      <protection locked="0"/>
    </xf>
    <xf numFmtId="165" fontId="2" fillId="0" borderId="3" xfId="0" applyNumberFormat="1" applyFont="1" applyBorder="1" applyAlignment="1">
      <alignment horizontal="right"/>
      <protection locked="0"/>
    </xf>
    <xf numFmtId="166" fontId="2" fillId="0" borderId="3" xfId="0" applyNumberFormat="1" applyFont="1" applyBorder="1" applyAlignment="1">
      <alignment horizontal="right"/>
      <protection locked="0"/>
    </xf>
    <xf numFmtId="165" fontId="2" fillId="0" borderId="4" xfId="0" applyNumberFormat="1" applyFont="1" applyBorder="1" applyAlignment="1">
      <alignment horizontal="right"/>
      <protection locked="0"/>
    </xf>
    <xf numFmtId="164" fontId="6" fillId="0" borderId="2" xfId="0" applyNumberFormat="1" applyFont="1" applyBorder="1" applyAlignment="1">
      <alignment horizontal="center"/>
      <protection locked="0"/>
    </xf>
    <xf numFmtId="0" fontId="6" fillId="0" borderId="3" xfId="0" applyFont="1" applyBorder="1" applyAlignment="1">
      <alignment horizontal="center" wrapText="1"/>
      <protection locked="0"/>
    </xf>
    <xf numFmtId="0" fontId="6" fillId="0" borderId="3" xfId="0" applyFont="1" applyBorder="1" applyAlignment="1">
      <alignment horizontal="left" wrapText="1"/>
      <protection locked="0"/>
    </xf>
    <xf numFmtId="165" fontId="6" fillId="0" borderId="3" xfId="0" applyNumberFormat="1" applyFont="1" applyBorder="1" applyAlignment="1">
      <alignment horizontal="right"/>
      <protection locked="0"/>
    </xf>
    <xf numFmtId="166" fontId="6" fillId="0" borderId="3" xfId="0" applyNumberFormat="1" applyFont="1" applyBorder="1" applyAlignment="1">
      <alignment horizontal="right"/>
      <protection locked="0"/>
    </xf>
    <xf numFmtId="165" fontId="6" fillId="0" borderId="4" xfId="0" applyNumberFormat="1" applyFont="1" applyBorder="1" applyAlignment="1">
      <alignment horizontal="right"/>
      <protection locked="0"/>
    </xf>
    <xf numFmtId="164" fontId="6" fillId="0" borderId="5" xfId="0" applyNumberFormat="1" applyFont="1" applyBorder="1" applyAlignment="1">
      <alignment horizontal="center"/>
      <protection locked="0"/>
    </xf>
    <xf numFmtId="0" fontId="6" fillId="0" borderId="6" xfId="0" applyFont="1" applyBorder="1" applyAlignment="1">
      <alignment horizontal="center" wrapText="1"/>
      <protection locked="0"/>
    </xf>
    <xf numFmtId="0" fontId="6" fillId="0" borderId="6" xfId="0" applyFont="1" applyBorder="1" applyAlignment="1">
      <alignment horizontal="left" wrapText="1"/>
      <protection locked="0"/>
    </xf>
    <xf numFmtId="165" fontId="6" fillId="0" borderId="6" xfId="0" applyNumberFormat="1" applyFont="1" applyBorder="1" applyAlignment="1">
      <alignment horizontal="right"/>
      <protection locked="0"/>
    </xf>
    <xf numFmtId="166" fontId="6" fillId="0" borderId="6" xfId="0" applyNumberFormat="1" applyFont="1" applyBorder="1" applyAlignment="1">
      <alignment horizontal="right"/>
      <protection locked="0"/>
    </xf>
    <xf numFmtId="165" fontId="6" fillId="0" borderId="7" xfId="0" applyNumberFormat="1" applyFont="1" applyBorder="1" applyAlignment="1">
      <alignment horizontal="right"/>
      <protection locked="0"/>
    </xf>
    <xf numFmtId="164" fontId="6" fillId="0" borderId="8" xfId="0" applyNumberFormat="1" applyFont="1" applyBorder="1" applyAlignment="1">
      <alignment horizontal="center"/>
      <protection locked="0"/>
    </xf>
    <xf numFmtId="0" fontId="6" fillId="0" borderId="9" xfId="0" applyFont="1" applyBorder="1" applyAlignment="1">
      <alignment horizontal="center" wrapText="1"/>
      <protection locked="0"/>
    </xf>
    <xf numFmtId="0" fontId="6" fillId="0" borderId="9" xfId="0" applyFont="1" applyBorder="1" applyAlignment="1">
      <alignment horizontal="left" wrapText="1"/>
      <protection locked="0"/>
    </xf>
    <xf numFmtId="165" fontId="6" fillId="0" borderId="9" xfId="0" applyNumberFormat="1" applyFont="1" applyBorder="1" applyAlignment="1">
      <alignment horizontal="right"/>
      <protection locked="0"/>
    </xf>
    <xf numFmtId="166" fontId="6" fillId="0" borderId="9" xfId="0" applyNumberFormat="1" applyFont="1" applyBorder="1" applyAlignment="1">
      <alignment horizontal="right"/>
      <protection locked="0"/>
    </xf>
    <xf numFmtId="165" fontId="6" fillId="0" borderId="10" xfId="0" applyNumberFormat="1" applyFont="1" applyBorder="1" applyAlignment="1">
      <alignment horizontal="right"/>
      <protection locked="0"/>
    </xf>
    <xf numFmtId="164" fontId="2" fillId="0" borderId="5" xfId="0" applyNumberFormat="1" applyFont="1" applyBorder="1" applyAlignment="1">
      <alignment horizontal="center"/>
      <protection locked="0"/>
    </xf>
    <xf numFmtId="0" fontId="2" fillId="0" borderId="6" xfId="0" applyFont="1" applyBorder="1" applyAlignment="1">
      <alignment horizontal="center" wrapText="1"/>
      <protection locked="0"/>
    </xf>
    <xf numFmtId="0" fontId="2" fillId="0" borderId="6" xfId="0" applyFont="1" applyBorder="1" applyAlignment="1">
      <alignment horizontal="left" wrapText="1"/>
      <protection locked="0"/>
    </xf>
    <xf numFmtId="165" fontId="2" fillId="0" borderId="6" xfId="0" applyNumberFormat="1" applyFont="1" applyBorder="1" applyAlignment="1">
      <alignment horizontal="right"/>
      <protection locked="0"/>
    </xf>
    <xf numFmtId="166" fontId="2" fillId="0" borderId="6" xfId="0" applyNumberFormat="1" applyFont="1" applyBorder="1" applyAlignment="1">
      <alignment horizontal="right"/>
      <protection locked="0"/>
    </xf>
    <xf numFmtId="165" fontId="2" fillId="0" borderId="7" xfId="0" applyNumberFormat="1" applyFont="1" applyBorder="1" applyAlignment="1">
      <alignment horizontal="right"/>
      <protection locked="0"/>
    </xf>
    <xf numFmtId="164" fontId="2" fillId="0" borderId="11" xfId="0" applyNumberFormat="1" applyFont="1" applyBorder="1" applyAlignment="1">
      <alignment horizontal="center"/>
      <protection locked="0"/>
    </xf>
    <xf numFmtId="0" fontId="2" fillId="0" borderId="12" xfId="0" applyFont="1" applyBorder="1" applyAlignment="1">
      <alignment horizontal="center" wrapText="1"/>
      <protection locked="0"/>
    </xf>
    <xf numFmtId="0" fontId="2" fillId="0" borderId="12" xfId="0" applyFont="1" applyBorder="1" applyAlignment="1">
      <alignment horizontal="left" wrapText="1"/>
      <protection locked="0"/>
    </xf>
    <xf numFmtId="165" fontId="2" fillId="0" borderId="12" xfId="0" applyNumberFormat="1" applyFont="1" applyBorder="1" applyAlignment="1">
      <alignment horizontal="right"/>
      <protection locked="0"/>
    </xf>
    <xf numFmtId="166" fontId="2" fillId="0" borderId="12" xfId="0" applyNumberFormat="1" applyFont="1" applyBorder="1" applyAlignment="1">
      <alignment horizontal="right"/>
      <protection locked="0"/>
    </xf>
    <xf numFmtId="165" fontId="2" fillId="0" borderId="13" xfId="0" applyNumberFormat="1" applyFont="1" applyBorder="1" applyAlignment="1">
      <alignment horizontal="right"/>
      <protection locked="0"/>
    </xf>
    <xf numFmtId="164" fontId="2" fillId="0" borderId="8" xfId="0" applyNumberFormat="1" applyFont="1" applyBorder="1" applyAlignment="1">
      <alignment horizontal="center"/>
      <protection locked="0"/>
    </xf>
    <xf numFmtId="0" fontId="2" fillId="0" borderId="9" xfId="0" applyFont="1" applyBorder="1" applyAlignment="1">
      <alignment horizontal="center" wrapText="1"/>
      <protection locked="0"/>
    </xf>
    <xf numFmtId="0" fontId="2" fillId="0" borderId="9" xfId="0" applyFont="1" applyBorder="1" applyAlignment="1">
      <alignment horizontal="left" wrapText="1"/>
      <protection locked="0"/>
    </xf>
    <xf numFmtId="165" fontId="2" fillId="0" borderId="9" xfId="0" applyNumberFormat="1" applyFont="1" applyBorder="1" applyAlignment="1">
      <alignment horizontal="right"/>
      <protection locked="0"/>
    </xf>
    <xf numFmtId="166" fontId="2" fillId="0" borderId="9" xfId="0" applyNumberFormat="1" applyFont="1" applyBorder="1" applyAlignment="1">
      <alignment horizontal="right"/>
      <protection locked="0"/>
    </xf>
    <xf numFmtId="165" fontId="2" fillId="0" borderId="10" xfId="0" applyNumberFormat="1" applyFont="1" applyBorder="1" applyAlignment="1">
      <alignment horizontal="right"/>
      <protection locked="0"/>
    </xf>
    <xf numFmtId="164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center" wrapText="1"/>
      <protection locked="0"/>
    </xf>
    <xf numFmtId="0" fontId="7" fillId="0" borderId="0" xfId="0" applyFont="1" applyAlignment="1">
      <alignment horizontal="left" wrapText="1"/>
      <protection locked="0"/>
    </xf>
    <xf numFmtId="165" fontId="7" fillId="0" borderId="0" xfId="0" applyNumberFormat="1" applyFont="1" applyAlignment="1">
      <alignment horizontal="right"/>
      <protection locked="0"/>
    </xf>
    <xf numFmtId="166" fontId="7" fillId="0" borderId="0" xfId="0" applyNumberFormat="1" applyFont="1" applyAlignment="1">
      <alignment horizontal="right"/>
      <protection locked="0"/>
    </xf>
    <xf numFmtId="0" fontId="8" fillId="0" borderId="0" xfId="0" applyFont="1" applyAlignment="1">
      <alignment horizontal="left" vertical="top" wrapText="1"/>
      <protection locked="0"/>
    </xf>
    <xf numFmtId="165" fontId="8" fillId="0" borderId="0" xfId="0" applyNumberFormat="1" applyFont="1" applyAlignment="1">
      <alignment horizontal="right" vertical="top"/>
      <protection locked="0"/>
    </xf>
    <xf numFmtId="166" fontId="8" fillId="0" borderId="0" xfId="0" applyNumberFormat="1" applyFont="1" applyAlignment="1">
      <alignment horizontal="right" vertical="top"/>
      <protection locked="0"/>
    </xf>
    <xf numFmtId="0" fontId="9" fillId="0" borderId="0" xfId="0" applyFont="1" applyAlignment="1">
      <alignment vertical="top"/>
      <protection locked="0"/>
    </xf>
    <xf numFmtId="0" fontId="9" fillId="0" borderId="0" xfId="0" applyFont="1" applyAlignment="1">
      <alignment horizontal="left" vertical="top" indent="4"/>
      <protection locked="0"/>
    </xf>
    <xf numFmtId="0" fontId="12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workbookViewId="0">
      <selection activeCell="D7" sqref="D7"/>
    </sheetView>
  </sheetViews>
  <sheetFormatPr defaultColWidth="13.1640625" defaultRowHeight="9.6" customHeight="1" x14ac:dyDescent="0.15"/>
  <cols>
    <col min="1" max="1" width="8.1640625" style="2" customWidth="1"/>
    <col min="2" max="2" width="9.83203125" style="3" customWidth="1"/>
    <col min="3" max="3" width="17.33203125" style="4" customWidth="1"/>
    <col min="4" max="4" width="74.6640625" style="4" customWidth="1"/>
    <col min="5" max="5" width="6.83203125" style="4" customWidth="1"/>
    <col min="6" max="6" width="14.1640625" style="5" customWidth="1"/>
    <col min="7" max="7" width="14.33203125" style="5" customWidth="1"/>
    <col min="8" max="8" width="19.33203125" style="6" customWidth="1"/>
    <col min="9" max="9" width="19.1640625" style="6" customWidth="1"/>
    <col min="10" max="10" width="20.1640625" style="5" customWidth="1"/>
    <col min="11" max="11" width="18.5" style="5" customWidth="1"/>
    <col min="12" max="16384" width="13.1640625" style="1"/>
  </cols>
  <sheetData>
    <row r="1" spans="1:11" s="7" customFormat="1" ht="17.45" customHeight="1" x14ac:dyDescent="0.25">
      <c r="A1" s="8" t="s">
        <v>133</v>
      </c>
      <c r="B1" s="9"/>
      <c r="C1" s="9"/>
      <c r="D1" s="9"/>
      <c r="E1" s="9"/>
      <c r="F1" s="9"/>
      <c r="G1" s="76" t="s">
        <v>137</v>
      </c>
      <c r="H1" s="9"/>
      <c r="I1" s="9"/>
      <c r="J1" s="9"/>
      <c r="K1" s="9"/>
    </row>
    <row r="2" spans="1:11" s="7" customFormat="1" ht="12.6" customHeight="1" x14ac:dyDescent="0.2">
      <c r="A2" s="10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12.6" customHeight="1" x14ac:dyDescent="0.2">
      <c r="A3" s="10" t="s">
        <v>0</v>
      </c>
      <c r="B3" s="9"/>
      <c r="C3" s="9"/>
      <c r="D3" s="9"/>
      <c r="E3" s="9"/>
      <c r="F3" s="9"/>
      <c r="G3" s="9" t="s">
        <v>135</v>
      </c>
      <c r="H3" s="9"/>
      <c r="I3" s="9"/>
      <c r="J3" s="9"/>
      <c r="K3" s="9"/>
    </row>
    <row r="4" spans="1:11" s="7" customFormat="1" ht="12.6" customHeight="1" x14ac:dyDescent="0.2">
      <c r="A4" s="77"/>
      <c r="B4" s="77"/>
      <c r="C4" s="10"/>
      <c r="D4" s="9"/>
      <c r="E4" s="9"/>
      <c r="F4" s="9"/>
      <c r="G4" s="9"/>
      <c r="H4" s="9" t="s">
        <v>136</v>
      </c>
      <c r="I4" s="9"/>
      <c r="J4" s="9"/>
      <c r="K4" s="9"/>
    </row>
    <row r="5" spans="1:11" s="7" customFormat="1" ht="12.6" customHeight="1" x14ac:dyDescent="0.2">
      <c r="A5" s="9" t="s">
        <v>1</v>
      </c>
      <c r="B5" s="9"/>
      <c r="C5" s="9"/>
      <c r="D5" s="9"/>
      <c r="E5" s="9"/>
      <c r="F5" s="9"/>
      <c r="G5" s="9" t="s">
        <v>122</v>
      </c>
      <c r="H5" s="9"/>
      <c r="I5" s="9"/>
      <c r="J5" s="9"/>
      <c r="K5" s="9"/>
    </row>
    <row r="6" spans="1:11" s="7" customFormat="1" ht="11.45" customHeight="1" x14ac:dyDescent="0.2">
      <c r="A6" s="9"/>
      <c r="B6" s="9"/>
      <c r="C6" s="9"/>
      <c r="D6" s="75" t="s">
        <v>133</v>
      </c>
      <c r="E6" s="9"/>
      <c r="F6" s="9"/>
      <c r="G6" s="9"/>
      <c r="H6" s="9"/>
      <c r="I6" s="9"/>
      <c r="J6" s="9"/>
      <c r="K6" s="9"/>
    </row>
    <row r="7" spans="1:11" s="7" customFormat="1" ht="29.45" customHeight="1" x14ac:dyDescent="0.15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</row>
    <row r="8" spans="1:11" s="7" customFormat="1" ht="12.6" customHeight="1" x14ac:dyDescent="0.15">
      <c r="A8" s="11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21</v>
      </c>
      <c r="J8" s="11" t="s">
        <v>22</v>
      </c>
      <c r="K8" s="11" t="s">
        <v>23</v>
      </c>
    </row>
    <row r="9" spans="1:11" s="7" customFormat="1" ht="4.1500000000000004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7" customFormat="1" ht="13.15" customHeight="1" x14ac:dyDescent="0.2">
      <c r="A10" s="13"/>
      <c r="B10" s="14"/>
      <c r="C10" s="15" t="s">
        <v>24</v>
      </c>
      <c r="D10" s="15" t="s">
        <v>25</v>
      </c>
      <c r="E10" s="15"/>
      <c r="F10" s="16"/>
      <c r="G10" s="16"/>
      <c r="H10" s="17">
        <v>0</v>
      </c>
      <c r="I10" s="17">
        <v>0</v>
      </c>
      <c r="J10" s="16">
        <v>0</v>
      </c>
      <c r="K10" s="16">
        <v>0</v>
      </c>
    </row>
    <row r="11" spans="1:11" s="7" customFormat="1" ht="20.45" customHeight="1" x14ac:dyDescent="0.2">
      <c r="A11" s="18"/>
      <c r="B11" s="19"/>
      <c r="C11" s="20" t="s">
        <v>21</v>
      </c>
      <c r="D11" s="20" t="s">
        <v>26</v>
      </c>
      <c r="E11" s="20"/>
      <c r="F11" s="21"/>
      <c r="G11" s="21"/>
      <c r="H11" s="22">
        <v>0</v>
      </c>
      <c r="I11" s="22">
        <v>0</v>
      </c>
      <c r="J11" s="21">
        <v>0</v>
      </c>
      <c r="K11" s="21">
        <v>0</v>
      </c>
    </row>
    <row r="12" spans="1:11" s="7" customFormat="1" ht="12" customHeight="1" x14ac:dyDescent="0.2">
      <c r="A12" s="23">
        <v>1</v>
      </c>
      <c r="B12" s="24" t="s">
        <v>27</v>
      </c>
      <c r="C12" s="25" t="s">
        <v>28</v>
      </c>
      <c r="D12" s="25" t="s">
        <v>29</v>
      </c>
      <c r="E12" s="25" t="s">
        <v>30</v>
      </c>
      <c r="F12" s="26">
        <v>4</v>
      </c>
      <c r="G12" s="26">
        <v>0</v>
      </c>
      <c r="H12" s="27">
        <v>0</v>
      </c>
      <c r="I12" s="27">
        <v>0</v>
      </c>
      <c r="J12" s="26">
        <v>0</v>
      </c>
      <c r="K12" s="28">
        <v>0</v>
      </c>
    </row>
    <row r="13" spans="1:11" s="7" customFormat="1" ht="13.15" customHeight="1" x14ac:dyDescent="0.2">
      <c r="A13" s="13"/>
      <c r="B13" s="14"/>
      <c r="C13" s="15" t="s">
        <v>31</v>
      </c>
      <c r="D13" s="15" t="s">
        <v>32</v>
      </c>
      <c r="E13" s="15"/>
      <c r="F13" s="16"/>
      <c r="G13" s="16"/>
      <c r="H13" s="17">
        <v>0</v>
      </c>
      <c r="I13" s="17">
        <v>0</v>
      </c>
      <c r="J13" s="16">
        <v>0</v>
      </c>
      <c r="K13" s="16">
        <v>0</v>
      </c>
    </row>
    <row r="14" spans="1:11" s="7" customFormat="1" ht="20.45" customHeight="1" x14ac:dyDescent="0.2">
      <c r="A14" s="18"/>
      <c r="B14" s="19"/>
      <c r="C14" s="20" t="s">
        <v>33</v>
      </c>
      <c r="D14" s="20" t="s">
        <v>34</v>
      </c>
      <c r="E14" s="20"/>
      <c r="F14" s="21"/>
      <c r="G14" s="21"/>
      <c r="H14" s="22">
        <v>0</v>
      </c>
      <c r="I14" s="22">
        <v>0</v>
      </c>
      <c r="J14" s="21">
        <v>0</v>
      </c>
      <c r="K14" s="21">
        <v>0</v>
      </c>
    </row>
    <row r="15" spans="1:11" s="7" customFormat="1" ht="21.6" customHeight="1" x14ac:dyDescent="0.2">
      <c r="A15" s="23">
        <v>2</v>
      </c>
      <c r="B15" s="24" t="s">
        <v>35</v>
      </c>
      <c r="C15" s="25" t="s">
        <v>36</v>
      </c>
      <c r="D15" s="25" t="s">
        <v>37</v>
      </c>
      <c r="E15" s="25" t="s">
        <v>38</v>
      </c>
      <c r="F15" s="26">
        <v>2427.1</v>
      </c>
      <c r="G15" s="26">
        <v>0</v>
      </c>
      <c r="H15" s="27">
        <v>0</v>
      </c>
      <c r="I15" s="27">
        <v>0</v>
      </c>
      <c r="J15" s="26">
        <v>0</v>
      </c>
      <c r="K15" s="28">
        <v>0</v>
      </c>
    </row>
    <row r="16" spans="1:11" s="7" customFormat="1" ht="12" customHeight="1" x14ac:dyDescent="0.2">
      <c r="A16" s="29">
        <v>3</v>
      </c>
      <c r="B16" s="30" t="s">
        <v>39</v>
      </c>
      <c r="C16" s="31" t="s">
        <v>40</v>
      </c>
      <c r="D16" s="31" t="s">
        <v>41</v>
      </c>
      <c r="E16" s="31" t="s">
        <v>42</v>
      </c>
      <c r="F16" s="32">
        <v>0.60699999999999998</v>
      </c>
      <c r="G16" s="32">
        <v>0</v>
      </c>
      <c r="H16" s="33">
        <v>0</v>
      </c>
      <c r="I16" s="33">
        <v>0</v>
      </c>
      <c r="J16" s="32">
        <v>0</v>
      </c>
      <c r="K16" s="34">
        <v>0</v>
      </c>
    </row>
    <row r="17" spans="1:11" s="7" customFormat="1" ht="21.6" customHeight="1" x14ac:dyDescent="0.2">
      <c r="A17" s="23">
        <v>4</v>
      </c>
      <c r="B17" s="24" t="s">
        <v>35</v>
      </c>
      <c r="C17" s="25" t="s">
        <v>43</v>
      </c>
      <c r="D17" s="25" t="s">
        <v>44</v>
      </c>
      <c r="E17" s="25" t="s">
        <v>38</v>
      </c>
      <c r="F17" s="26">
        <v>1462.2</v>
      </c>
      <c r="G17" s="26">
        <v>0</v>
      </c>
      <c r="H17" s="27">
        <v>0</v>
      </c>
      <c r="I17" s="27">
        <v>0</v>
      </c>
      <c r="J17" s="26">
        <v>0</v>
      </c>
      <c r="K17" s="28">
        <v>0</v>
      </c>
    </row>
    <row r="18" spans="1:11" s="7" customFormat="1" ht="12" customHeight="1" x14ac:dyDescent="0.2">
      <c r="A18" s="29">
        <v>5</v>
      </c>
      <c r="B18" s="30" t="s">
        <v>45</v>
      </c>
      <c r="C18" s="31" t="s">
        <v>46</v>
      </c>
      <c r="D18" s="31" t="s">
        <v>47</v>
      </c>
      <c r="E18" s="31" t="s">
        <v>38</v>
      </c>
      <c r="F18" s="32">
        <v>1681.53</v>
      </c>
      <c r="G18" s="32">
        <v>0</v>
      </c>
      <c r="H18" s="33">
        <v>0</v>
      </c>
      <c r="I18" s="33">
        <v>0</v>
      </c>
      <c r="J18" s="32">
        <v>0</v>
      </c>
      <c r="K18" s="34">
        <v>0</v>
      </c>
    </row>
    <row r="19" spans="1:11" s="7" customFormat="1" ht="21.6" customHeight="1" x14ac:dyDescent="0.2">
      <c r="A19" s="23">
        <v>6</v>
      </c>
      <c r="B19" s="24" t="s">
        <v>35</v>
      </c>
      <c r="C19" s="25" t="s">
        <v>48</v>
      </c>
      <c r="D19" s="25" t="s">
        <v>49</v>
      </c>
      <c r="E19" s="25" t="s">
        <v>38</v>
      </c>
      <c r="F19" s="26">
        <v>247.6</v>
      </c>
      <c r="G19" s="26">
        <v>0</v>
      </c>
      <c r="H19" s="27">
        <v>0</v>
      </c>
      <c r="I19" s="27">
        <v>0</v>
      </c>
      <c r="J19" s="26">
        <v>0</v>
      </c>
      <c r="K19" s="28">
        <v>0</v>
      </c>
    </row>
    <row r="20" spans="1:11" s="7" customFormat="1" ht="12" customHeight="1" x14ac:dyDescent="0.2">
      <c r="A20" s="29">
        <v>7</v>
      </c>
      <c r="B20" s="30" t="s">
        <v>45</v>
      </c>
      <c r="C20" s="31" t="s">
        <v>50</v>
      </c>
      <c r="D20" s="31" t="s">
        <v>51</v>
      </c>
      <c r="E20" s="31" t="s">
        <v>38</v>
      </c>
      <c r="F20" s="32">
        <v>284.74</v>
      </c>
      <c r="G20" s="32">
        <v>0</v>
      </c>
      <c r="H20" s="33">
        <v>0</v>
      </c>
      <c r="I20" s="33">
        <v>0</v>
      </c>
      <c r="J20" s="32">
        <v>0</v>
      </c>
      <c r="K20" s="34">
        <v>0</v>
      </c>
    </row>
    <row r="21" spans="1:11" s="7" customFormat="1" ht="21.6" customHeight="1" x14ac:dyDescent="0.2">
      <c r="A21" s="23">
        <v>8</v>
      </c>
      <c r="B21" s="24" t="s">
        <v>35</v>
      </c>
      <c r="C21" s="25" t="s">
        <v>52</v>
      </c>
      <c r="D21" s="25" t="s">
        <v>53</v>
      </c>
      <c r="E21" s="25" t="s">
        <v>38</v>
      </c>
      <c r="F21" s="26">
        <v>2427.1</v>
      </c>
      <c r="G21" s="26">
        <v>0</v>
      </c>
      <c r="H21" s="27">
        <v>0</v>
      </c>
      <c r="I21" s="27">
        <v>0</v>
      </c>
      <c r="J21" s="26">
        <v>0</v>
      </c>
      <c r="K21" s="28">
        <v>0</v>
      </c>
    </row>
    <row r="22" spans="1:11" s="7" customFormat="1" ht="12" customHeight="1" x14ac:dyDescent="0.2">
      <c r="A22" s="29">
        <v>9</v>
      </c>
      <c r="B22" s="30" t="s">
        <v>45</v>
      </c>
      <c r="C22" s="31" t="s">
        <v>54</v>
      </c>
      <c r="D22" s="31" t="s">
        <v>55</v>
      </c>
      <c r="E22" s="31" t="s">
        <v>38</v>
      </c>
      <c r="F22" s="32">
        <v>2791.165</v>
      </c>
      <c r="G22" s="32">
        <v>0</v>
      </c>
      <c r="H22" s="33">
        <v>0</v>
      </c>
      <c r="I22" s="33">
        <v>0</v>
      </c>
      <c r="J22" s="32">
        <v>0</v>
      </c>
      <c r="K22" s="34">
        <v>0</v>
      </c>
    </row>
    <row r="23" spans="1:11" s="7" customFormat="1" ht="21.6" customHeight="1" x14ac:dyDescent="0.2">
      <c r="A23" s="23">
        <v>10</v>
      </c>
      <c r="B23" s="24" t="s">
        <v>35</v>
      </c>
      <c r="C23" s="25" t="s">
        <v>56</v>
      </c>
      <c r="D23" s="25" t="s">
        <v>57</v>
      </c>
      <c r="E23" s="25" t="s">
        <v>30</v>
      </c>
      <c r="F23" s="26">
        <v>5850</v>
      </c>
      <c r="G23" s="26">
        <v>0</v>
      </c>
      <c r="H23" s="27">
        <v>0</v>
      </c>
      <c r="I23" s="27">
        <v>0</v>
      </c>
      <c r="J23" s="26">
        <v>0</v>
      </c>
      <c r="K23" s="28">
        <v>0</v>
      </c>
    </row>
    <row r="24" spans="1:11" s="7" customFormat="1" ht="12" customHeight="1" x14ac:dyDescent="0.2">
      <c r="A24" s="35">
        <v>11</v>
      </c>
      <c r="B24" s="36" t="s">
        <v>58</v>
      </c>
      <c r="C24" s="37" t="s">
        <v>59</v>
      </c>
      <c r="D24" s="37" t="s">
        <v>60</v>
      </c>
      <c r="E24" s="37" t="s">
        <v>30</v>
      </c>
      <c r="F24" s="38">
        <v>5850</v>
      </c>
      <c r="G24" s="38">
        <v>0</v>
      </c>
      <c r="H24" s="39">
        <v>0</v>
      </c>
      <c r="I24" s="39">
        <v>0</v>
      </c>
      <c r="J24" s="38">
        <v>0</v>
      </c>
      <c r="K24" s="40">
        <v>0</v>
      </c>
    </row>
    <row r="25" spans="1:11" s="7" customFormat="1" ht="12" customHeight="1" x14ac:dyDescent="0.2">
      <c r="A25" s="41">
        <v>12</v>
      </c>
      <c r="B25" s="42" t="s">
        <v>58</v>
      </c>
      <c r="C25" s="43" t="s">
        <v>61</v>
      </c>
      <c r="D25" s="43" t="s">
        <v>62</v>
      </c>
      <c r="E25" s="43" t="s">
        <v>30</v>
      </c>
      <c r="F25" s="44">
        <v>5850</v>
      </c>
      <c r="G25" s="44">
        <v>0</v>
      </c>
      <c r="H25" s="45">
        <v>0</v>
      </c>
      <c r="I25" s="45">
        <v>0</v>
      </c>
      <c r="J25" s="44">
        <v>0</v>
      </c>
      <c r="K25" s="46">
        <v>0</v>
      </c>
    </row>
    <row r="26" spans="1:11" s="7" customFormat="1" ht="21.6" customHeight="1" x14ac:dyDescent="0.2">
      <c r="A26" s="23">
        <v>13</v>
      </c>
      <c r="B26" s="24" t="s">
        <v>35</v>
      </c>
      <c r="C26" s="25" t="s">
        <v>63</v>
      </c>
      <c r="D26" s="25" t="s">
        <v>64</v>
      </c>
      <c r="E26" s="25" t="s">
        <v>65</v>
      </c>
      <c r="F26" s="26">
        <v>40</v>
      </c>
      <c r="G26" s="26">
        <v>0</v>
      </c>
      <c r="H26" s="27">
        <v>0</v>
      </c>
      <c r="I26" s="27">
        <v>0</v>
      </c>
      <c r="J26" s="26">
        <v>0</v>
      </c>
      <c r="K26" s="28">
        <v>0</v>
      </c>
    </row>
    <row r="27" spans="1:11" s="7" customFormat="1" ht="12" customHeight="1" x14ac:dyDescent="0.2">
      <c r="A27" s="29">
        <v>14</v>
      </c>
      <c r="B27" s="30" t="s">
        <v>58</v>
      </c>
      <c r="C27" s="31" t="s">
        <v>66</v>
      </c>
      <c r="D27" s="31" t="s">
        <v>67</v>
      </c>
      <c r="E27" s="31" t="s">
        <v>30</v>
      </c>
      <c r="F27" s="32">
        <v>42</v>
      </c>
      <c r="G27" s="32">
        <v>0</v>
      </c>
      <c r="H27" s="33">
        <v>0</v>
      </c>
      <c r="I27" s="33">
        <v>0</v>
      </c>
      <c r="J27" s="32">
        <v>0</v>
      </c>
      <c r="K27" s="34">
        <v>0</v>
      </c>
    </row>
    <row r="28" spans="1:11" s="7" customFormat="1" ht="12" customHeight="1" x14ac:dyDescent="0.2">
      <c r="A28" s="47">
        <v>15</v>
      </c>
      <c r="B28" s="48" t="s">
        <v>35</v>
      </c>
      <c r="C28" s="49" t="s">
        <v>68</v>
      </c>
      <c r="D28" s="49" t="s">
        <v>69</v>
      </c>
      <c r="E28" s="49" t="s">
        <v>38</v>
      </c>
      <c r="F28" s="50">
        <v>2427.1</v>
      </c>
      <c r="G28" s="50">
        <v>0</v>
      </c>
      <c r="H28" s="51">
        <v>0</v>
      </c>
      <c r="I28" s="51">
        <v>0</v>
      </c>
      <c r="J28" s="50">
        <v>0</v>
      </c>
      <c r="K28" s="52">
        <v>0</v>
      </c>
    </row>
    <row r="29" spans="1:11" s="7" customFormat="1" ht="12" customHeight="1" x14ac:dyDescent="0.2">
      <c r="A29" s="53">
        <v>16</v>
      </c>
      <c r="B29" s="54" t="s">
        <v>35</v>
      </c>
      <c r="C29" s="55" t="s">
        <v>70</v>
      </c>
      <c r="D29" s="55" t="s">
        <v>71</v>
      </c>
      <c r="E29" s="55" t="s">
        <v>38</v>
      </c>
      <c r="F29" s="56">
        <v>1464.2</v>
      </c>
      <c r="G29" s="56">
        <v>0</v>
      </c>
      <c r="H29" s="57">
        <v>0</v>
      </c>
      <c r="I29" s="57">
        <v>0</v>
      </c>
      <c r="J29" s="56">
        <v>0</v>
      </c>
      <c r="K29" s="58">
        <v>0</v>
      </c>
    </row>
    <row r="30" spans="1:11" s="7" customFormat="1" ht="21.6" customHeight="1" x14ac:dyDescent="0.2">
      <c r="A30" s="59">
        <v>17</v>
      </c>
      <c r="B30" s="60" t="s">
        <v>35</v>
      </c>
      <c r="C30" s="61" t="s">
        <v>72</v>
      </c>
      <c r="D30" s="61" t="s">
        <v>73</v>
      </c>
      <c r="E30" s="61" t="s">
        <v>30</v>
      </c>
      <c r="F30" s="62">
        <v>13</v>
      </c>
      <c r="G30" s="62">
        <v>0</v>
      </c>
      <c r="H30" s="63">
        <v>0</v>
      </c>
      <c r="I30" s="63">
        <v>0</v>
      </c>
      <c r="J30" s="62">
        <v>0</v>
      </c>
      <c r="K30" s="64">
        <v>0</v>
      </c>
    </row>
    <row r="31" spans="1:11" s="7" customFormat="1" ht="12" customHeight="1" x14ac:dyDescent="0.2">
      <c r="A31" s="29">
        <v>18</v>
      </c>
      <c r="B31" s="30" t="s">
        <v>58</v>
      </c>
      <c r="C31" s="31" t="s">
        <v>74</v>
      </c>
      <c r="D31" s="31" t="s">
        <v>75</v>
      </c>
      <c r="E31" s="31" t="s">
        <v>30</v>
      </c>
      <c r="F31" s="32">
        <v>13</v>
      </c>
      <c r="G31" s="32">
        <v>0</v>
      </c>
      <c r="H31" s="33">
        <v>0</v>
      </c>
      <c r="I31" s="33">
        <v>0</v>
      </c>
      <c r="J31" s="32">
        <v>0</v>
      </c>
      <c r="K31" s="34">
        <v>0</v>
      </c>
    </row>
    <row r="32" spans="1:11" s="7" customFormat="1" ht="21.6" customHeight="1" x14ac:dyDescent="0.2">
      <c r="A32" s="23">
        <v>19</v>
      </c>
      <c r="B32" s="24" t="s">
        <v>35</v>
      </c>
      <c r="C32" s="25" t="s">
        <v>76</v>
      </c>
      <c r="D32" s="25" t="s">
        <v>77</v>
      </c>
      <c r="E32" s="25" t="s">
        <v>30</v>
      </c>
      <c r="F32" s="26">
        <v>102</v>
      </c>
      <c r="G32" s="26">
        <v>0</v>
      </c>
      <c r="H32" s="27">
        <v>0</v>
      </c>
      <c r="I32" s="27">
        <v>0</v>
      </c>
      <c r="J32" s="26">
        <v>0</v>
      </c>
      <c r="K32" s="28">
        <v>0</v>
      </c>
    </row>
    <row r="33" spans="1:11" s="7" customFormat="1" ht="12" customHeight="1" x14ac:dyDescent="0.2">
      <c r="A33" s="29">
        <v>20</v>
      </c>
      <c r="B33" s="30" t="s">
        <v>58</v>
      </c>
      <c r="C33" s="31" t="s">
        <v>78</v>
      </c>
      <c r="D33" s="31" t="s">
        <v>79</v>
      </c>
      <c r="E33" s="31" t="s">
        <v>30</v>
      </c>
      <c r="F33" s="32">
        <v>102</v>
      </c>
      <c r="G33" s="32">
        <v>0</v>
      </c>
      <c r="H33" s="33">
        <v>0</v>
      </c>
      <c r="I33" s="33">
        <v>0</v>
      </c>
      <c r="J33" s="32">
        <v>0</v>
      </c>
      <c r="K33" s="34">
        <v>0</v>
      </c>
    </row>
    <row r="34" spans="1:11" s="7" customFormat="1" ht="12" customHeight="1" x14ac:dyDescent="0.2">
      <c r="A34" s="23">
        <v>21</v>
      </c>
      <c r="B34" s="24" t="s">
        <v>35</v>
      </c>
      <c r="C34" s="25" t="s">
        <v>80</v>
      </c>
      <c r="D34" s="25" t="s">
        <v>81</v>
      </c>
      <c r="E34" s="25" t="s">
        <v>30</v>
      </c>
      <c r="F34" s="26">
        <v>458</v>
      </c>
      <c r="G34" s="26">
        <v>0</v>
      </c>
      <c r="H34" s="27">
        <v>0</v>
      </c>
      <c r="I34" s="27">
        <v>0</v>
      </c>
      <c r="J34" s="26">
        <v>0</v>
      </c>
      <c r="K34" s="28">
        <v>0</v>
      </c>
    </row>
    <row r="35" spans="1:11" s="7" customFormat="1" ht="12" customHeight="1" x14ac:dyDescent="0.2">
      <c r="A35" s="29">
        <v>22</v>
      </c>
      <c r="B35" s="30" t="s">
        <v>82</v>
      </c>
      <c r="C35" s="31" t="s">
        <v>83</v>
      </c>
      <c r="D35" s="31" t="s">
        <v>84</v>
      </c>
      <c r="E35" s="31" t="s">
        <v>30</v>
      </c>
      <c r="F35" s="32">
        <v>458</v>
      </c>
      <c r="G35" s="32">
        <v>0</v>
      </c>
      <c r="H35" s="33">
        <v>0</v>
      </c>
      <c r="I35" s="33">
        <v>0</v>
      </c>
      <c r="J35" s="32">
        <v>0</v>
      </c>
      <c r="K35" s="34">
        <v>0</v>
      </c>
    </row>
    <row r="36" spans="1:11" s="7" customFormat="1" ht="12" customHeight="1" x14ac:dyDescent="0.2">
      <c r="A36" s="47">
        <v>23</v>
      </c>
      <c r="B36" s="48" t="s">
        <v>35</v>
      </c>
      <c r="C36" s="49" t="s">
        <v>85</v>
      </c>
      <c r="D36" s="49" t="s">
        <v>86</v>
      </c>
      <c r="E36" s="49" t="s">
        <v>38</v>
      </c>
      <c r="F36" s="50">
        <v>2427.1</v>
      </c>
      <c r="G36" s="50">
        <v>0</v>
      </c>
      <c r="H36" s="51">
        <v>0</v>
      </c>
      <c r="I36" s="51">
        <v>0</v>
      </c>
      <c r="J36" s="50">
        <v>0</v>
      </c>
      <c r="K36" s="52">
        <v>0</v>
      </c>
    </row>
    <row r="37" spans="1:11" s="7" customFormat="1" ht="12" customHeight="1" x14ac:dyDescent="0.2">
      <c r="A37" s="53">
        <v>24</v>
      </c>
      <c r="B37" s="54" t="s">
        <v>35</v>
      </c>
      <c r="C37" s="55" t="s">
        <v>87</v>
      </c>
      <c r="D37" s="55" t="s">
        <v>88</v>
      </c>
      <c r="E37" s="55" t="s">
        <v>38</v>
      </c>
      <c r="F37" s="56">
        <v>1662</v>
      </c>
      <c r="G37" s="56">
        <v>0</v>
      </c>
      <c r="H37" s="57">
        <v>0</v>
      </c>
      <c r="I37" s="57">
        <v>0</v>
      </c>
      <c r="J37" s="56">
        <v>0</v>
      </c>
      <c r="K37" s="58">
        <v>0</v>
      </c>
    </row>
    <row r="38" spans="1:11" s="7" customFormat="1" ht="21.6" customHeight="1" x14ac:dyDescent="0.2">
      <c r="A38" s="59">
        <v>25</v>
      </c>
      <c r="B38" s="60" t="s">
        <v>35</v>
      </c>
      <c r="C38" s="61" t="s">
        <v>89</v>
      </c>
      <c r="D38" s="61" t="s">
        <v>90</v>
      </c>
      <c r="E38" s="61" t="s">
        <v>91</v>
      </c>
      <c r="F38" s="62">
        <v>543.28800000000001</v>
      </c>
      <c r="G38" s="62">
        <v>0</v>
      </c>
      <c r="H38" s="63">
        <v>0</v>
      </c>
      <c r="I38" s="63">
        <v>0</v>
      </c>
      <c r="J38" s="62">
        <v>0</v>
      </c>
      <c r="K38" s="64">
        <v>0</v>
      </c>
    </row>
    <row r="39" spans="1:11" s="7" customFormat="1" ht="20.45" customHeight="1" x14ac:dyDescent="0.2">
      <c r="A39" s="18"/>
      <c r="B39" s="19"/>
      <c r="C39" s="20" t="s">
        <v>92</v>
      </c>
      <c r="D39" s="20" t="s">
        <v>93</v>
      </c>
      <c r="E39" s="20"/>
      <c r="F39" s="21"/>
      <c r="G39" s="21"/>
      <c r="H39" s="22">
        <v>0</v>
      </c>
      <c r="I39" s="22">
        <v>0</v>
      </c>
      <c r="J39" s="21">
        <v>0</v>
      </c>
      <c r="K39" s="21">
        <v>0</v>
      </c>
    </row>
    <row r="40" spans="1:11" s="7" customFormat="1" ht="12" customHeight="1" x14ac:dyDescent="0.2">
      <c r="A40" s="23">
        <v>26</v>
      </c>
      <c r="B40" s="24" t="s">
        <v>92</v>
      </c>
      <c r="C40" s="25" t="s">
        <v>94</v>
      </c>
      <c r="D40" s="25" t="s">
        <v>95</v>
      </c>
      <c r="E40" s="25" t="s">
        <v>38</v>
      </c>
      <c r="F40" s="26">
        <v>148.19999999999999</v>
      </c>
      <c r="G40" s="26">
        <v>0</v>
      </c>
      <c r="H40" s="27">
        <v>0</v>
      </c>
      <c r="I40" s="27">
        <v>0</v>
      </c>
      <c r="J40" s="26">
        <v>0</v>
      </c>
      <c r="K40" s="28">
        <v>0</v>
      </c>
    </row>
    <row r="41" spans="1:11" s="7" customFormat="1" ht="12" customHeight="1" x14ac:dyDescent="0.2">
      <c r="A41" s="29">
        <v>27</v>
      </c>
      <c r="B41" s="30" t="s">
        <v>58</v>
      </c>
      <c r="C41" s="31" t="s">
        <v>96</v>
      </c>
      <c r="D41" s="31" t="s">
        <v>97</v>
      </c>
      <c r="E41" s="31" t="s">
        <v>98</v>
      </c>
      <c r="F41" s="32">
        <v>22.5</v>
      </c>
      <c r="G41" s="32">
        <v>0</v>
      </c>
      <c r="H41" s="33">
        <v>0</v>
      </c>
      <c r="I41" s="33">
        <v>0</v>
      </c>
      <c r="J41" s="32">
        <v>0</v>
      </c>
      <c r="K41" s="34">
        <v>0</v>
      </c>
    </row>
    <row r="42" spans="1:11" s="7" customFormat="1" ht="12" customHeight="1" x14ac:dyDescent="0.2">
      <c r="A42" s="23">
        <v>28</v>
      </c>
      <c r="B42" s="24" t="s">
        <v>92</v>
      </c>
      <c r="C42" s="25" t="s">
        <v>99</v>
      </c>
      <c r="D42" s="25" t="s">
        <v>100</v>
      </c>
      <c r="E42" s="25" t="s">
        <v>91</v>
      </c>
      <c r="F42" s="26">
        <v>15.412000000000001</v>
      </c>
      <c r="G42" s="26">
        <v>0</v>
      </c>
      <c r="H42" s="27">
        <v>0</v>
      </c>
      <c r="I42" s="27">
        <v>0</v>
      </c>
      <c r="J42" s="26">
        <v>0</v>
      </c>
      <c r="K42" s="28">
        <v>0</v>
      </c>
    </row>
    <row r="43" spans="1:11" s="7" customFormat="1" ht="20.45" customHeight="1" x14ac:dyDescent="0.2">
      <c r="A43" s="18"/>
      <c r="B43" s="19"/>
      <c r="C43" s="20" t="s">
        <v>101</v>
      </c>
      <c r="D43" s="20" t="s">
        <v>102</v>
      </c>
      <c r="E43" s="20"/>
      <c r="F43" s="21"/>
      <c r="G43" s="21">
        <v>0</v>
      </c>
      <c r="H43" s="22">
        <v>0</v>
      </c>
      <c r="I43" s="22">
        <v>0</v>
      </c>
      <c r="J43" s="21">
        <v>0</v>
      </c>
      <c r="K43" s="21">
        <v>0</v>
      </c>
    </row>
    <row r="44" spans="1:11" s="7" customFormat="1" ht="12" customHeight="1" x14ac:dyDescent="0.2">
      <c r="A44" s="47">
        <v>29</v>
      </c>
      <c r="B44" s="48" t="s">
        <v>101</v>
      </c>
      <c r="C44" s="49" t="s">
        <v>103</v>
      </c>
      <c r="D44" s="49" t="s">
        <v>104</v>
      </c>
      <c r="E44" s="49" t="s">
        <v>65</v>
      </c>
      <c r="F44" s="50">
        <v>360</v>
      </c>
      <c r="G44" s="50">
        <v>0</v>
      </c>
      <c r="H44" s="51">
        <v>0</v>
      </c>
      <c r="I44" s="51">
        <v>0</v>
      </c>
      <c r="J44" s="50">
        <v>0</v>
      </c>
      <c r="K44" s="52">
        <v>0</v>
      </c>
    </row>
    <row r="45" spans="1:11" s="7" customFormat="1" ht="12" customHeight="1" x14ac:dyDescent="0.2">
      <c r="A45" s="53">
        <v>30</v>
      </c>
      <c r="B45" s="54" t="s">
        <v>101</v>
      </c>
      <c r="C45" s="55" t="s">
        <v>105</v>
      </c>
      <c r="D45" s="55" t="s">
        <v>106</v>
      </c>
      <c r="E45" s="55" t="s">
        <v>30</v>
      </c>
      <c r="F45" s="56">
        <v>800</v>
      </c>
      <c r="G45" s="56">
        <v>0</v>
      </c>
      <c r="H45" s="57">
        <v>0</v>
      </c>
      <c r="I45" s="57">
        <v>0</v>
      </c>
      <c r="J45" s="56">
        <v>0</v>
      </c>
      <c r="K45" s="58">
        <v>0</v>
      </c>
    </row>
    <row r="46" spans="1:11" s="7" customFormat="1" ht="21.6" customHeight="1" x14ac:dyDescent="0.2">
      <c r="A46" s="53">
        <v>31</v>
      </c>
      <c r="B46" s="54" t="s">
        <v>101</v>
      </c>
      <c r="C46" s="55" t="s">
        <v>107</v>
      </c>
      <c r="D46" s="55" t="s">
        <v>108</v>
      </c>
      <c r="E46" s="55" t="s">
        <v>65</v>
      </c>
      <c r="F46" s="56">
        <v>360</v>
      </c>
      <c r="G46" s="56">
        <v>0</v>
      </c>
      <c r="H46" s="57">
        <v>0</v>
      </c>
      <c r="I46" s="57">
        <v>0</v>
      </c>
      <c r="J46" s="56">
        <v>0</v>
      </c>
      <c r="K46" s="58">
        <v>0</v>
      </c>
    </row>
    <row r="47" spans="1:11" s="7" customFormat="1" ht="21.6" customHeight="1" x14ac:dyDescent="0.2">
      <c r="A47" s="53">
        <v>32</v>
      </c>
      <c r="B47" s="54" t="s">
        <v>101</v>
      </c>
      <c r="C47" s="55" t="s">
        <v>109</v>
      </c>
      <c r="D47" s="55" t="s">
        <v>110</v>
      </c>
      <c r="E47" s="55" t="s">
        <v>65</v>
      </c>
      <c r="F47" s="56">
        <v>360</v>
      </c>
      <c r="G47" s="56">
        <v>0</v>
      </c>
      <c r="H47" s="57">
        <v>0</v>
      </c>
      <c r="I47" s="57">
        <v>0</v>
      </c>
      <c r="J47" s="56">
        <v>0</v>
      </c>
      <c r="K47" s="58">
        <v>0</v>
      </c>
    </row>
    <row r="48" spans="1:11" s="7" customFormat="1" ht="12" customHeight="1" x14ac:dyDescent="0.2">
      <c r="A48" s="53">
        <v>33</v>
      </c>
      <c r="B48" s="54" t="s">
        <v>101</v>
      </c>
      <c r="C48" s="55" t="s">
        <v>111</v>
      </c>
      <c r="D48" s="55" t="s">
        <v>112</v>
      </c>
      <c r="E48" s="55" t="s">
        <v>65</v>
      </c>
      <c r="F48" s="56">
        <v>360</v>
      </c>
      <c r="G48" s="56">
        <v>0</v>
      </c>
      <c r="H48" s="57">
        <v>0</v>
      </c>
      <c r="I48" s="57">
        <v>0</v>
      </c>
      <c r="J48" s="56">
        <v>0</v>
      </c>
      <c r="K48" s="58">
        <v>0</v>
      </c>
    </row>
    <row r="49" spans="1:11" s="7" customFormat="1" ht="21.6" customHeight="1" x14ac:dyDescent="0.2">
      <c r="A49" s="59">
        <v>34</v>
      </c>
      <c r="B49" s="60" t="s">
        <v>101</v>
      </c>
      <c r="C49" s="61" t="s">
        <v>113</v>
      </c>
      <c r="D49" s="61" t="s">
        <v>114</v>
      </c>
      <c r="E49" s="61" t="s">
        <v>91</v>
      </c>
      <c r="F49" s="62">
        <v>62.978000000000002</v>
      </c>
      <c r="G49" s="62">
        <v>0</v>
      </c>
      <c r="H49" s="63">
        <v>0</v>
      </c>
      <c r="I49" s="63">
        <v>0</v>
      </c>
      <c r="J49" s="62">
        <v>0</v>
      </c>
      <c r="K49" s="64">
        <v>0</v>
      </c>
    </row>
    <row r="50" spans="1:11" s="7" customFormat="1" ht="20.100000000000001" customHeight="1" x14ac:dyDescent="0.2">
      <c r="A50" s="65"/>
      <c r="B50" s="66"/>
      <c r="C50" s="67"/>
      <c r="D50" s="67" t="s">
        <v>115</v>
      </c>
      <c r="E50" s="67"/>
      <c r="F50" s="68"/>
      <c r="G50" s="68"/>
      <c r="H50" s="69">
        <v>0</v>
      </c>
      <c r="I50" s="69">
        <v>0</v>
      </c>
      <c r="J50" s="68">
        <v>0</v>
      </c>
      <c r="K50" s="68">
        <v>0</v>
      </c>
    </row>
    <row r="51" spans="1:11" ht="20.100000000000001" customHeight="1" x14ac:dyDescent="0.15"/>
    <row r="52" spans="1:11" ht="20.100000000000001" customHeight="1" x14ac:dyDescent="0.15">
      <c r="D52" s="70" t="s">
        <v>116</v>
      </c>
      <c r="E52" s="70"/>
      <c r="F52" s="71"/>
      <c r="G52" s="71"/>
      <c r="H52" s="72"/>
      <c r="I52" s="72"/>
    </row>
    <row r="53" spans="1:11" ht="20.100000000000001" customHeight="1" x14ac:dyDescent="0.15">
      <c r="D53" s="70"/>
      <c r="E53" s="70"/>
      <c r="F53" s="71"/>
      <c r="G53" s="71"/>
      <c r="H53" s="72"/>
      <c r="I53" s="72"/>
    </row>
    <row r="54" spans="1:11" ht="20.100000000000001" customHeight="1" x14ac:dyDescent="0.15">
      <c r="D54" s="70" t="s">
        <v>117</v>
      </c>
      <c r="E54" s="70"/>
      <c r="F54" s="71"/>
      <c r="G54" s="71"/>
      <c r="H54" s="72">
        <f>H50</f>
        <v>0</v>
      </c>
      <c r="I54" s="72"/>
    </row>
    <row r="55" spans="1:11" ht="20.100000000000001" customHeight="1" x14ac:dyDescent="0.15">
      <c r="D55" s="70" t="s">
        <v>118</v>
      </c>
      <c r="E55" s="70"/>
      <c r="F55" s="71"/>
      <c r="G55" s="71"/>
      <c r="H55" s="72">
        <f>I50</f>
        <v>0</v>
      </c>
      <c r="I55" s="72"/>
    </row>
    <row r="56" spans="1:11" ht="20.100000000000001" customHeight="1" x14ac:dyDescent="0.15">
      <c r="D56" s="70"/>
      <c r="E56" s="70"/>
      <c r="F56" s="71"/>
      <c r="G56" s="71"/>
      <c r="H56" s="72"/>
      <c r="I56" s="72"/>
    </row>
    <row r="57" spans="1:11" ht="20.100000000000001" customHeight="1" x14ac:dyDescent="0.15">
      <c r="D57" s="70" t="s">
        <v>119</v>
      </c>
      <c r="E57" s="70"/>
      <c r="F57" s="71"/>
      <c r="G57" s="71"/>
      <c r="H57" s="72">
        <f>J50</f>
        <v>0</v>
      </c>
      <c r="I57" s="72"/>
    </row>
    <row r="58" spans="1:11" ht="20.100000000000001" customHeight="1" x14ac:dyDescent="0.15">
      <c r="D58" s="70"/>
      <c r="E58" s="70"/>
      <c r="F58" s="71"/>
      <c r="G58" s="71"/>
      <c r="H58" s="72"/>
      <c r="I58" s="72"/>
    </row>
    <row r="59" spans="1:11" ht="20.100000000000001" customHeight="1" x14ac:dyDescent="0.15">
      <c r="D59" s="70"/>
      <c r="E59" s="70"/>
      <c r="F59" s="71"/>
      <c r="G59" s="71"/>
      <c r="H59" s="72"/>
      <c r="I59" s="72"/>
    </row>
    <row r="60" spans="1:11" ht="20.100000000000001" customHeight="1" x14ac:dyDescent="0.15">
      <c r="D60" s="70" t="s">
        <v>120</v>
      </c>
      <c r="E60" s="70"/>
      <c r="F60" s="71"/>
      <c r="G60" s="71"/>
      <c r="H60" s="72">
        <f>H57*0.2</f>
        <v>0</v>
      </c>
      <c r="I60" s="72"/>
    </row>
    <row r="61" spans="1:11" ht="20.100000000000001" customHeight="1" x14ac:dyDescent="0.15">
      <c r="D61" s="70"/>
      <c r="E61" s="70"/>
      <c r="F61" s="71"/>
      <c r="G61" s="71"/>
      <c r="H61" s="72"/>
      <c r="I61" s="72"/>
    </row>
    <row r="62" spans="1:11" ht="20.100000000000001" customHeight="1" x14ac:dyDescent="0.15">
      <c r="D62" s="70" t="s">
        <v>121</v>
      </c>
      <c r="E62" s="70"/>
      <c r="F62" s="71"/>
      <c r="G62" s="71"/>
      <c r="H62" s="72">
        <f>H57+H60</f>
        <v>0</v>
      </c>
      <c r="I62" s="72"/>
    </row>
    <row r="63" spans="1:11" ht="20.100000000000001" customHeight="1" x14ac:dyDescent="0.15"/>
    <row r="64" spans="1:11" ht="20.100000000000001" customHeight="1" x14ac:dyDescent="0.15"/>
    <row r="65" spans="1:1" ht="20.100000000000001" customHeight="1" x14ac:dyDescent="0.15"/>
    <row r="66" spans="1:1" ht="20.100000000000001" customHeight="1" x14ac:dyDescent="0.15"/>
    <row r="67" spans="1:1" ht="20.100000000000001" customHeight="1" x14ac:dyDescent="0.15">
      <c r="A67" s="73" t="s">
        <v>138</v>
      </c>
    </row>
    <row r="68" spans="1:1" ht="20.100000000000001" customHeight="1" x14ac:dyDescent="0.15">
      <c r="A68" s="74" t="s">
        <v>123</v>
      </c>
    </row>
    <row r="69" spans="1:1" ht="20.100000000000001" customHeight="1" x14ac:dyDescent="0.15">
      <c r="A69" s="74" t="s">
        <v>124</v>
      </c>
    </row>
    <row r="70" spans="1:1" ht="20.100000000000001" customHeight="1" x14ac:dyDescent="0.15">
      <c r="A70" s="74" t="s">
        <v>125</v>
      </c>
    </row>
    <row r="71" spans="1:1" ht="20.100000000000001" customHeight="1" x14ac:dyDescent="0.15">
      <c r="A71" s="74" t="s">
        <v>126</v>
      </c>
    </row>
    <row r="72" spans="1:1" ht="20.100000000000001" customHeight="1" x14ac:dyDescent="0.15">
      <c r="A72" s="74" t="s">
        <v>127</v>
      </c>
    </row>
    <row r="73" spans="1:1" ht="20.100000000000001" customHeight="1" x14ac:dyDescent="0.15">
      <c r="A73" s="74" t="s">
        <v>128</v>
      </c>
    </row>
    <row r="74" spans="1:1" ht="20.100000000000001" customHeight="1" x14ac:dyDescent="0.15">
      <c r="A74" s="74" t="s">
        <v>129</v>
      </c>
    </row>
    <row r="75" spans="1:1" ht="20.100000000000001" customHeight="1" x14ac:dyDescent="0.15">
      <c r="A75" s="74" t="s">
        <v>130</v>
      </c>
    </row>
    <row r="76" spans="1:1" ht="20.100000000000001" customHeight="1" x14ac:dyDescent="0.15">
      <c r="A76" s="74" t="s">
        <v>131</v>
      </c>
    </row>
    <row r="77" spans="1:1" ht="20.100000000000001" customHeight="1" x14ac:dyDescent="0.15">
      <c r="A77" s="74" t="s">
        <v>132</v>
      </c>
    </row>
    <row r="78" spans="1:1" ht="20.100000000000001" customHeight="1" x14ac:dyDescent="0.15"/>
    <row r="79" spans="1:1" ht="20.100000000000001" customHeight="1" x14ac:dyDescent="0.15"/>
  </sheetData>
  <mergeCells count="1">
    <mergeCell ref="A4:B4"/>
  </mergeCells>
  <pageMargins left="0.39370079040527345" right="0.39370079040527345" top="0.7874015808105469" bottom="0.7874015808105469" header="0" footer="0"/>
  <pageSetup paperSize="9" scale="83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 - štandard na šírku</vt:lpstr>
      <vt:lpstr>'VV - štandard na šírku'!Názvy_tlače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2017-09-20T11:43:24Z</cp:lastPrinted>
  <dcterms:created xsi:type="dcterms:W3CDTF">2017-09-14T13:04:51Z</dcterms:created>
  <dcterms:modified xsi:type="dcterms:W3CDTF">2017-09-20T12:31:57Z</dcterms:modified>
</cp:coreProperties>
</file>